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50" tabRatio="713" activeTab="1"/>
  </bookViews>
  <sheets>
    <sheet name="WORKS" sheetId="2" r:id="rId1"/>
    <sheet name="GOODS" sheetId="1" r:id="rId2"/>
    <sheet name="CONSULTANCY SERVICES" sheetId="3" r:id="rId3"/>
    <sheet name="Simplified P plan" sheetId="4" state="hidden" r:id="rId4"/>
    <sheet name="Operating Cost" sheetId="8" r:id="rId5"/>
    <sheet name="SUMMARY" sheetId="6" r:id="rId6"/>
  </sheets>
  <definedNames>
    <definedName name="_xlnm.Print_Area" localSheetId="3">'Simplified P plan'!$A$1:$K$117</definedName>
  </definedNames>
  <calcPr calcId="125725"/>
</workbook>
</file>

<file path=xl/calcChain.xml><?xml version="1.0" encoding="utf-8"?>
<calcChain xmlns="http://schemas.openxmlformats.org/spreadsheetml/2006/main">
  <c r="F42" i="8"/>
  <c r="E16" i="6" s="1"/>
  <c r="D36" i="3"/>
  <c r="E15" i="6" s="1"/>
  <c r="D10"/>
  <c r="D9"/>
  <c r="D8"/>
  <c r="D6"/>
  <c r="E44" i="1"/>
  <c r="D34" i="2"/>
  <c r="E14" i="6" s="1"/>
  <c r="E13" l="1"/>
  <c r="E17" s="1"/>
  <c r="I47" i="4"/>
  <c r="I45"/>
  <c r="I43"/>
  <c r="I41"/>
  <c r="I39"/>
  <c r="I37"/>
  <c r="I35"/>
  <c r="D33" l="1"/>
  <c r="I33" l="1"/>
  <c r="I114" s="1"/>
  <c r="D114"/>
  <c r="F114"/>
  <c r="E114"/>
</calcChain>
</file>

<file path=xl/sharedStrings.xml><?xml version="1.0" encoding="utf-8"?>
<sst xmlns="http://schemas.openxmlformats.org/spreadsheetml/2006/main" count="655" uniqueCount="239">
  <si>
    <t>1.</t>
  </si>
  <si>
    <t>Country/Organisation:</t>
  </si>
  <si>
    <t>Project/Programme:</t>
  </si>
  <si>
    <t>Loan No:</t>
  </si>
  <si>
    <t>Implementing Agency, Address:</t>
  </si>
  <si>
    <t>World Bank's Approval Date of Procurement Plan:</t>
  </si>
  <si>
    <t>Date of General Procurement Notice:</t>
  </si>
  <si>
    <t>Period Covered by these Procurement Plans:</t>
  </si>
  <si>
    <t>G O O D S</t>
  </si>
  <si>
    <t>2.</t>
  </si>
  <si>
    <t>Prior Review Threshold:</t>
  </si>
  <si>
    <t>Goods and Non-Consulting (see Note 1)</t>
  </si>
  <si>
    <t>Threshold</t>
  </si>
  <si>
    <t>Prior review</t>
  </si>
  <si>
    <t>Procurement Method</t>
  </si>
  <si>
    <t>for use of Method</t>
  </si>
  <si>
    <t>Comments</t>
  </si>
  <si>
    <t>(US$)</t>
  </si>
  <si>
    <t>1.   ICB and LIB (Goods)</t>
  </si>
  <si>
    <t>2.   NCB (Goods)</t>
  </si>
  <si>
    <t>1.   ICB (Works)</t>
  </si>
  <si>
    <t>N/A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</si>
  <si>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</si>
  <si>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</si>
  <si>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</si>
  <si>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</si>
  <si>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</si>
  <si>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</si>
  <si>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</si>
  <si>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</si>
  <si>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</si>
  <si>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</si>
  <si>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</si>
  <si>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</si>
  <si>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Description of Contract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</si>
  <si>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</si>
  <si>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</si>
  <si>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</si>
  <si>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</si>
  <si>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</si>
  <si>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</si>
  <si>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</si>
  <si>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</si>
  <si>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</si>
  <si>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</si>
  <si>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</si>
  <si>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</si>
  <si>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</si>
  <si>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</si>
  <si>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</si>
  <si>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</si>
  <si>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</si>
  <si>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</si>
  <si>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WB</t>
  </si>
  <si>
    <t>Post- Qualification</t>
  </si>
  <si>
    <t>Post  Review</t>
  </si>
  <si>
    <t>Total Cost</t>
  </si>
  <si>
    <t>Actual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</si>
  <si>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</si>
  <si>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</si>
  <si>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</si>
  <si>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</si>
  <si>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</si>
  <si>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</si>
  <si>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</si>
  <si>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</si>
  <si>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Request for Expression of Interest</t>
  </si>
  <si>
    <t>Request for
Proposal &amp; Short List</t>
  </si>
  <si>
    <t>Bid Evaluation
Technical (T) &amp; Financial (F)</t>
  </si>
  <si>
    <t>Description of Assignment</t>
  </si>
  <si>
    <t>Selection Method</t>
  </si>
  <si>
    <t>Prior/Post Review</t>
  </si>
  <si>
    <t>Lumpsum or Timed-Based</t>
  </si>
  <si>
    <t>Submission Date</t>
  </si>
  <si>
    <t>Date
Published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</si>
  <si>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</si>
  <si>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</si>
  <si>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</si>
  <si>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</si>
  <si>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</si>
  <si>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&amp; (F)</t>
  </si>
  <si>
    <t>Submission
Negotiations Report</t>
  </si>
  <si>
    <t>No-objection
Award &amp; Negotiations</t>
  </si>
  <si>
    <t>Lumpsum</t>
  </si>
  <si>
    <t>NA</t>
  </si>
  <si>
    <t xml:space="preserve"> TOTAL</t>
  </si>
  <si>
    <t>TOTAL</t>
  </si>
  <si>
    <t>GRAND TOTAL</t>
  </si>
  <si>
    <t>Threshold for use of Method (US$)</t>
  </si>
  <si>
    <t>Prior review Threshold (US$)</t>
  </si>
  <si>
    <t>1</t>
  </si>
  <si>
    <t>CONSULTANCY SERVICES</t>
  </si>
  <si>
    <t>OPERATING COST</t>
  </si>
  <si>
    <t>GOODS</t>
  </si>
  <si>
    <t>SUMMARY</t>
  </si>
  <si>
    <t>DISBURSEMENT LINKED INDICATORS</t>
  </si>
  <si>
    <t>DLI/DLR</t>
  </si>
  <si>
    <t>Proposals</t>
  </si>
  <si>
    <t>Please note that the yellow cells do not require dates, as the project would not be required to send to the WB for Clearance.</t>
  </si>
  <si>
    <t>Project should replace the dates with Not Applicable " NA".</t>
  </si>
  <si>
    <t>2</t>
  </si>
  <si>
    <t>Note</t>
  </si>
  <si>
    <t>Post Review</t>
  </si>
  <si>
    <t>Plan</t>
  </si>
  <si>
    <t>NgREN Communication Services</t>
  </si>
  <si>
    <t>1st quarter</t>
  </si>
  <si>
    <t>2nd quarter</t>
  </si>
  <si>
    <t>3rd quarter</t>
  </si>
  <si>
    <t>4th quarter</t>
  </si>
  <si>
    <t>Total Amount (US$)</t>
  </si>
  <si>
    <t>Description of Expenses</t>
  </si>
  <si>
    <t>Center of Excellence in the control of post harvest losses(center for food technology and research)</t>
  </si>
  <si>
    <t>BENUE STATE UNIVERSITY,MAKURDI,NIGERIA</t>
  </si>
  <si>
    <t xml:space="preserve">                WB</t>
  </si>
  <si>
    <t xml:space="preserve">            WB</t>
  </si>
  <si>
    <t>International Research Collabration and Joint Research Programme among students faculties</t>
  </si>
  <si>
    <t>Faculty Developments :capacity building in curricala and non based programmes</t>
  </si>
  <si>
    <t>Local Travels</t>
  </si>
  <si>
    <t>Research grant pools (to small and medium scale applied research)</t>
  </si>
  <si>
    <t>Publication in high impact factor journals by faculty and students (cost of publication)</t>
  </si>
  <si>
    <t>Provide equitable distribution of excellent high quality open and distant learning</t>
  </si>
  <si>
    <t>provide broad-based scientific capacity of students through intenships, short courses and SIWES</t>
  </si>
  <si>
    <t>Provision  of extension and community mobilization services/awareness</t>
  </si>
  <si>
    <t>Engagement in joint research project among participating institutions</t>
  </si>
  <si>
    <t>Research grant pools to support faculty and student's international applied research on post-harvest losses</t>
  </si>
  <si>
    <t>Development joint curricula among partnership institution and CEFTER departments</t>
  </si>
  <si>
    <t>Identification of joint training needs for academic and professional staff in post-harvest science and management</t>
  </si>
  <si>
    <t>Produce and circulate monographs targeted at awareness creation and extension to rural farmers</t>
  </si>
  <si>
    <t xml:space="preserve">Start long faculty exchanges between CEFTER, and Universities in Africa </t>
  </si>
  <si>
    <t>Start of joint research projects between CEFTER,universties and research insttutes elsewhere in Africa</t>
  </si>
  <si>
    <t>BENUE STATE UNIVERSITY NIGERIA</t>
  </si>
  <si>
    <t>Plan Vs Actual</t>
  </si>
  <si>
    <t xml:space="preserve">Plan </t>
  </si>
  <si>
    <t>LOT   2 :   LABORATORY EQUIPMENT</t>
  </si>
  <si>
    <t>Audit expenses (Procurement and Account audit)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</si>
  <si>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</si>
  <si>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</si>
  <si>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Monitoring and evaluation (Travels, stationaries)</t>
  </si>
  <si>
    <t>Fund raising activities (Meetings, travels, media)</t>
  </si>
  <si>
    <t>Casual staff on Utility services (Cleaners, security)</t>
  </si>
  <si>
    <t>Plan for achieving collaborations with International partners Joint research and Accredition activities (partnership Funding/activities with LJMU)</t>
  </si>
  <si>
    <t>Support Research fellowships( Sponsor staff of partner institutions on PG programs)</t>
  </si>
  <si>
    <t>Institute lecture series: NSPRI organised on Impact of Climate change on PHL</t>
  </si>
  <si>
    <t>Mount short courses,workshops and conferences on topics in post-harvest sciences and management (Food Safety and Hygiene)</t>
  </si>
  <si>
    <t>Faculty and students training  (Staff on PG fellowship)</t>
  </si>
  <si>
    <t>Domestication of curricula in the departments at BSU (Independent review of draft curricula)</t>
  </si>
  <si>
    <t>Stakeholders meeting to review progress at ACE</t>
  </si>
  <si>
    <t>Workshop at AOCAY partner.</t>
  </si>
  <si>
    <t>Introdution of short term (professional) courses  (design special Agro Bussiness start-up courses for loan takers)</t>
  </si>
  <si>
    <t xml:space="preserve">Schorlaships research for Cefter Students and </t>
  </si>
  <si>
    <t xml:space="preserve">Short term exchange programmes within Nigeria  </t>
  </si>
  <si>
    <t>Introdution of regional working groups for research groups</t>
  </si>
  <si>
    <t>Ensure social relevance through annual regional stakeholders meeting in participating countries NRCRI</t>
  </si>
  <si>
    <t>Provide equitable distribution of excellence through affiliation to other institutions (Travels and mettings)</t>
  </si>
  <si>
    <t>Scaling up PhD Programmes (increasing students numbers,visiting and professors and researchers) Honoraria of non employed staff)</t>
  </si>
  <si>
    <t>Shopping</t>
  </si>
  <si>
    <t>REMARKS</t>
  </si>
  <si>
    <t>Provide equitable distrbution of excellence and high quality research by instituting doctoral research</t>
  </si>
  <si>
    <t>NOTE:</t>
  </si>
  <si>
    <t>Provide Automated accounting System</t>
  </si>
  <si>
    <t>Produce operational manuals for students</t>
  </si>
  <si>
    <t>1. operating manuals for students are produced every year.</t>
  </si>
  <si>
    <t>CQS</t>
  </si>
  <si>
    <t>REVISED SIMPLIFIED PROCUREMENT PLAN FOR ACE PROJECT 2017</t>
  </si>
  <si>
    <t>January, 2017–December, 2017</t>
  </si>
  <si>
    <t>SUB-COMPONENT</t>
  </si>
  <si>
    <t>ACTIVITIES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</si>
  <si>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</si>
  <si>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Component 1: Strengthening Africa Centers of Excellence</t>
  </si>
  <si>
    <r>
      <t xml:space="preserve">General          THE EXCHANGED RATE USED IS </t>
    </r>
    <r>
      <rPr>
        <b/>
        <sz val="11"/>
        <rFont val="Calibri"/>
        <family val="2"/>
      </rPr>
      <t>₦</t>
    </r>
    <r>
      <rPr>
        <b/>
        <i/>
        <sz val="11"/>
        <rFont val="Cambria"/>
        <family val="1"/>
        <scheme val="major"/>
      </rPr>
      <t>200 PER US DOLLAR</t>
    </r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</si>
  <si>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305 PER US DOLLAR</t>
    </r>
  </si>
  <si>
    <t>REVISED SIMPLIFIED PROCUREMENT PLAN FOR ACE PROJECT</t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</si>
  <si>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306 PER US DOLLAR</t>
    </r>
  </si>
  <si>
    <t>UNIVERSITY OF BENIN,NIGERIA</t>
  </si>
  <si>
    <t>UNIVERSITY OF BENIN, BENIN CITY, EDO STATE, NIGERIA</t>
  </si>
  <si>
    <t>Center of Excellence in Reproductive Health Innovation (CERHI)</t>
  </si>
  <si>
    <t>WORKS</t>
  </si>
  <si>
    <t>UNIVERSITY OF BENIN, NIGERIA</t>
  </si>
  <si>
    <t>Procurement of  Orientation Handbook,Stationeries and Lecture Materials.</t>
  </si>
  <si>
    <t>10000</t>
  </si>
  <si>
    <t>8th-Jan-18</t>
  </si>
  <si>
    <t>Working with regional and international partners on staff and student exchange programs and researches</t>
  </si>
  <si>
    <t>Consultancy services of National and International guest lecturers to visit CERHI for collaborative research and grants proposal development</t>
  </si>
  <si>
    <t>Activity No</t>
  </si>
  <si>
    <t xml:space="preserve">                                    Component 1: Strengthening Africa Centers of Excellence</t>
  </si>
  <si>
    <t>Support students and faculty with outreach to civil society organizations</t>
  </si>
  <si>
    <t>Support for regional and international conference attendance and manuscript preparation by students and faculty</t>
  </si>
  <si>
    <t>Visit to regional countries and partner institutions to attract foreign students and support short courses</t>
  </si>
  <si>
    <t>Office running costs</t>
  </si>
  <si>
    <t>Research workshop</t>
  </si>
  <si>
    <t>Students Internship/Faculty Exchange</t>
  </si>
  <si>
    <t>Lectures and end of semester examination</t>
  </si>
  <si>
    <t xml:space="preserve">Annual renewal of Science Direct </t>
  </si>
  <si>
    <t xml:space="preserve">Annual renewal of EBSCOHOST </t>
  </si>
  <si>
    <t>Annual renewal of NGREN</t>
  </si>
  <si>
    <t>Research repository data</t>
  </si>
  <si>
    <t>Management Retreat for PMC Members.</t>
  </si>
  <si>
    <t>International Advisory Board Meeting (IAB)</t>
  </si>
  <si>
    <t>ACIVITIES</t>
  </si>
  <si>
    <r>
      <t xml:space="preserve">              THE EXCHANGED RATE USED IS </t>
    </r>
    <r>
      <rPr>
        <b/>
        <sz val="15"/>
        <color theme="1"/>
        <rFont val="Calibri"/>
        <family val="2"/>
      </rPr>
      <t>₦</t>
    </r>
    <r>
      <rPr>
        <b/>
        <sz val="15"/>
        <color theme="1"/>
        <rFont val="Calibri"/>
        <family val="2"/>
        <scheme val="minor"/>
      </rPr>
      <t>306 PER US DOLLAR</t>
    </r>
  </si>
  <si>
    <t>Procurement of a Sport Utility Vehicle (SUV) with registration.</t>
  </si>
  <si>
    <t>CENTRE OF EXCELLENCE IN REPRODUCTIVE HEALTH INNOVATION (CERHI)</t>
  </si>
  <si>
    <t>UNIVERSITY OF BENIN, EDO STATE</t>
  </si>
  <si>
    <r>
      <rPr>
        <sz val="14"/>
        <rFont val="Tahoma"/>
        <family val="2"/>
      </rPr>
      <t xml:space="preserve">Quarterly Expanded Project Management Committee (EPMC) Meeting </t>
    </r>
    <r>
      <rPr>
        <b/>
        <sz val="14"/>
        <rFont val="Tahoma"/>
        <family val="2"/>
      </rPr>
      <t>.</t>
    </r>
  </si>
  <si>
    <t>Support for work of the centre’s internal audit committee and annual external financial audit under the University’s Governing Council</t>
  </si>
  <si>
    <t>Weekly Project Management Committee meeting</t>
  </si>
  <si>
    <t>Salaries for project staff</t>
  </si>
  <si>
    <t>2019 procurement plan</t>
  </si>
  <si>
    <t>January, 2019– December, 2019</t>
  </si>
  <si>
    <t>2 Manikins with simulators</t>
  </si>
  <si>
    <t>9th-Jan-19</t>
  </si>
  <si>
    <t>7th-Feb-19</t>
  </si>
  <si>
    <t>9th-April-19</t>
  </si>
  <si>
    <t>200000</t>
  </si>
  <si>
    <t>11th-June-19</t>
  </si>
  <si>
    <t>18th-June-19</t>
  </si>
  <si>
    <t>18th-Sept-19</t>
  </si>
  <si>
    <t>8th-march-19</t>
  </si>
  <si>
    <t>100000</t>
  </si>
  <si>
    <t>18th-July-19</t>
  </si>
  <si>
    <t>50000</t>
  </si>
  <si>
    <t>12th-Dec-19</t>
  </si>
  <si>
    <t>Cost of HCERES Accreditation for 3 CERHI courses</t>
  </si>
  <si>
    <t>Support for 9 research teams to conduct researches on their various thematic areas</t>
  </si>
  <si>
    <t>Conduct 18 short courses in CERHI and in national and regional partner institutions</t>
  </si>
  <si>
    <t>Running of CERHI business centre</t>
  </si>
  <si>
    <t>Maintenance of CERHI Faculty Guest house</t>
  </si>
  <si>
    <t>Maintenance of CERHI International students' hostel</t>
  </si>
  <si>
    <t>Trainings and workshops for faculty, staff and students</t>
  </si>
  <si>
    <t>Meetings and activities related to fund-raising and proposal development</t>
  </si>
  <si>
    <t>RESEARCH/LABORATORY EQUIPMENT</t>
  </si>
  <si>
    <t>LABORATORY SUPPLIES</t>
  </si>
  <si>
    <t>STATIONERY, LECTURE MATERIALS</t>
  </si>
  <si>
    <t>PROCUREMENT OF SUV</t>
  </si>
  <si>
    <t>National Competitive bidding</t>
  </si>
  <si>
    <t>Procurement of laboratory supplies and consumables</t>
  </si>
  <si>
    <t>Servicing and maintenance of laboratory equipments</t>
  </si>
  <si>
    <t>Training and re-training of laboratory staff</t>
  </si>
  <si>
    <t>Support for CERHI staff to be part of short courses in partner institutions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</si>
</sst>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\-mmm\-yy;@"/>
    <numFmt numFmtId="166" formatCode="&quot;$&quot;#,##0.00"/>
  </numFmts>
  <fonts count="87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FFFFFF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8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2"/>
      <color rgb="FFFF0000"/>
      <name val="Cambria"/>
      <family val="1"/>
      <scheme val="major"/>
    </font>
    <font>
      <b/>
      <sz val="11"/>
      <name val="Arial Narrow"/>
      <family val="2"/>
    </font>
    <font>
      <b/>
      <sz val="12"/>
      <name val="Calibri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Cambria"/>
      <family val="1"/>
      <scheme val="major"/>
    </font>
    <font>
      <sz val="16"/>
      <name val="Times New Roman"/>
      <family val="1"/>
      <charset val="1"/>
    </font>
    <font>
      <sz val="15"/>
      <name val="Cambria"/>
      <family val="1"/>
      <scheme val="major"/>
    </font>
    <font>
      <sz val="15"/>
      <color theme="1"/>
      <name val="Calibri"/>
      <family val="2"/>
      <scheme val="minor"/>
    </font>
    <font>
      <b/>
      <sz val="15"/>
      <name val="Cambria"/>
      <family val="1"/>
      <scheme val="major"/>
    </font>
    <font>
      <sz val="16"/>
      <color theme="0"/>
      <name val="Cambria"/>
      <family val="1"/>
      <scheme val="major"/>
    </font>
    <font>
      <b/>
      <i/>
      <sz val="16"/>
      <name val="Times New Roman"/>
      <family val="1"/>
    </font>
    <font>
      <b/>
      <sz val="16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6"/>
      <color rgb="FF000000"/>
      <name val="Cambria"/>
      <family val="1"/>
      <scheme val="major"/>
    </font>
    <font>
      <sz val="16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16"/>
      <color theme="0"/>
      <name val="Cambria"/>
      <family val="1"/>
      <scheme val="maj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color rgb="FF000000"/>
      <name val="Cambria"/>
      <family val="1"/>
      <scheme val="major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Cambria"/>
      <family val="1"/>
      <scheme val="major"/>
    </font>
    <font>
      <sz val="17"/>
      <color indexed="8"/>
      <name val="Times New Roman"/>
      <family val="1"/>
    </font>
    <font>
      <sz val="17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theme="0"/>
      <name val="Cambria"/>
      <family val="1"/>
      <scheme val="major"/>
    </font>
    <font>
      <b/>
      <sz val="11"/>
      <name val="Calibri"/>
      <family val="2"/>
    </font>
    <font>
      <b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Times New Roman"/>
      <family val="1"/>
      <charset val="1"/>
    </font>
    <font>
      <sz val="11"/>
      <color rgb="FFFF0000"/>
      <name val="Cambria"/>
      <family val="1"/>
      <scheme val="major"/>
    </font>
    <font>
      <sz val="11"/>
      <color rgb="FFFFFFFF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ahoma"/>
      <family val="2"/>
    </font>
    <font>
      <b/>
      <sz val="26"/>
      <color theme="1"/>
      <name val="Calibri"/>
      <family val="2"/>
      <scheme val="minor"/>
    </font>
    <font>
      <b/>
      <sz val="20"/>
      <color rgb="FF00B050"/>
      <name val="Cambria"/>
      <family val="1"/>
      <scheme val="major"/>
    </font>
    <font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1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lightUp"/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0" fontId="28" fillId="0" borderId="0"/>
    <xf numFmtId="44" fontId="81" fillId="0" borderId="0" applyFont="0" applyFill="0" applyBorder="0" applyAlignment="0" applyProtection="0"/>
  </cellStyleXfs>
  <cellXfs count="59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Protection="1">
      <protection locked="0"/>
    </xf>
    <xf numFmtId="49" fontId="2" fillId="0" borderId="0" xfId="0" applyNumberFormat="1" applyFont="1" applyBorder="1"/>
    <xf numFmtId="49" fontId="1" fillId="0" borderId="0" xfId="0" applyNumberFormat="1" applyFont="1" applyBorder="1"/>
    <xf numFmtId="49" fontId="4" fillId="0" borderId="1" xfId="0" applyNumberFormat="1" applyFont="1" applyBorder="1"/>
    <xf numFmtId="49" fontId="8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/>
    <xf numFmtId="49" fontId="12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13" fillId="0" borderId="0" xfId="0" applyFont="1"/>
    <xf numFmtId="49" fontId="9" fillId="0" borderId="0" xfId="0" applyNumberFormat="1" applyFont="1"/>
    <xf numFmtId="49" fontId="14" fillId="0" borderId="0" xfId="0" applyNumberFormat="1" applyFont="1" applyBorder="1" applyAlignment="1">
      <alignment horizontal="left"/>
    </xf>
    <xf numFmtId="49" fontId="15" fillId="0" borderId="0" xfId="0" applyNumberFormat="1" applyFont="1"/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justify"/>
    </xf>
    <xf numFmtId="49" fontId="14" fillId="0" borderId="0" xfId="0" applyNumberFormat="1" applyFont="1" applyAlignment="1">
      <alignment horizontal="justify"/>
    </xf>
    <xf numFmtId="49" fontId="12" fillId="0" borderId="0" xfId="0" applyNumberFormat="1" applyFont="1" applyBorder="1" applyAlignment="1">
      <alignment horizontal="justify"/>
    </xf>
    <xf numFmtId="49" fontId="12" fillId="0" borderId="0" xfId="0" applyNumberFormat="1" applyFont="1" applyAlignment="1">
      <alignment horizontal="justify"/>
    </xf>
    <xf numFmtId="49" fontId="9" fillId="0" borderId="0" xfId="0" applyNumberFormat="1" applyFont="1" applyAlignment="1">
      <alignment horizontal="justify" vertical="center"/>
    </xf>
    <xf numFmtId="49" fontId="9" fillId="0" borderId="4" xfId="0" applyNumberFormat="1" applyFont="1" applyBorder="1" applyAlignment="1">
      <alignment horizontal="justify"/>
    </xf>
    <xf numFmtId="49" fontId="14" fillId="0" borderId="5" xfId="0" applyNumberFormat="1" applyFont="1" applyBorder="1" applyAlignment="1">
      <alignment horizontal="justify"/>
    </xf>
    <xf numFmtId="49" fontId="9" fillId="0" borderId="5" xfId="0" applyNumberFormat="1" applyFont="1" applyBorder="1" applyAlignment="1">
      <alignment horizontal="justify"/>
    </xf>
    <xf numFmtId="49" fontId="12" fillId="0" borderId="6" xfId="0" applyNumberFormat="1" applyFont="1" applyBorder="1" applyAlignment="1">
      <alignment horizontal="justify"/>
    </xf>
    <xf numFmtId="49" fontId="12" fillId="0" borderId="7" xfId="0" applyNumberFormat="1" applyFont="1" applyBorder="1" applyAlignment="1">
      <alignment horizontal="justify"/>
    </xf>
    <xf numFmtId="49" fontId="9" fillId="0" borderId="8" xfId="0" applyNumberFormat="1" applyFont="1" applyBorder="1" applyAlignment="1">
      <alignment horizontal="justify"/>
    </xf>
    <xf numFmtId="49" fontId="12" fillId="0" borderId="9" xfId="0" applyNumberFormat="1" applyFont="1" applyBorder="1" applyAlignment="1">
      <alignment horizontal="justify"/>
    </xf>
    <xf numFmtId="49" fontId="9" fillId="0" borderId="9" xfId="0" applyNumberFormat="1" applyFont="1" applyBorder="1" applyAlignment="1">
      <alignment horizontal="justify"/>
    </xf>
    <xf numFmtId="49" fontId="12" fillId="0" borderId="4" xfId="0" applyNumberFormat="1" applyFont="1" applyBorder="1" applyAlignment="1">
      <alignment horizontal="justify"/>
    </xf>
    <xf numFmtId="49" fontId="12" fillId="0" borderId="10" xfId="0" applyNumberFormat="1" applyFont="1" applyBorder="1" applyAlignment="1">
      <alignment horizontal="justify"/>
    </xf>
    <xf numFmtId="49" fontId="12" fillId="2" borderId="1" xfId="0" applyNumberFormat="1" applyFont="1" applyFill="1" applyBorder="1" applyAlignment="1">
      <alignment horizontal="justify"/>
    </xf>
    <xf numFmtId="49" fontId="12" fillId="2" borderId="1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Protection="1">
      <protection locked="0"/>
    </xf>
    <xf numFmtId="49" fontId="12" fillId="0" borderId="12" xfId="0" applyNumberFormat="1" applyFont="1" applyBorder="1"/>
    <xf numFmtId="49" fontId="12" fillId="0" borderId="12" xfId="0" applyNumberFormat="1" applyFont="1" applyBorder="1" applyProtection="1">
      <protection locked="0"/>
    </xf>
    <xf numFmtId="49" fontId="9" fillId="0" borderId="13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/>
    <xf numFmtId="49" fontId="12" fillId="0" borderId="24" xfId="0" applyNumberFormat="1" applyFont="1" applyBorder="1"/>
    <xf numFmtId="0" fontId="13" fillId="0" borderId="0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24" xfId="0" applyFont="1" applyBorder="1"/>
    <xf numFmtId="0" fontId="13" fillId="0" borderId="0" xfId="0" applyFont="1" applyFill="1" applyBorder="1"/>
    <xf numFmtId="49" fontId="14" fillId="0" borderId="0" xfId="0" applyNumberFormat="1" applyFont="1"/>
    <xf numFmtId="49" fontId="12" fillId="0" borderId="0" xfId="0" applyNumberFormat="1" applyFont="1" applyAlignment="1">
      <alignment horizontal="right"/>
    </xf>
    <xf numFmtId="49" fontId="18" fillId="0" borderId="0" xfId="0" applyNumberFormat="1" applyFont="1"/>
    <xf numFmtId="49" fontId="9" fillId="0" borderId="0" xfId="0" applyNumberFormat="1" applyFont="1" applyFill="1" applyAlignment="1">
      <alignment vertical="center"/>
    </xf>
    <xf numFmtId="49" fontId="18" fillId="0" borderId="30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>
      <alignment vertical="center"/>
    </xf>
    <xf numFmtId="49" fontId="18" fillId="0" borderId="33" xfId="0" applyNumberFormat="1" applyFont="1" applyFill="1" applyBorder="1" applyAlignment="1">
      <alignment vertical="center"/>
    </xf>
    <xf numFmtId="49" fontId="20" fillId="6" borderId="25" xfId="0" applyNumberFormat="1" applyFont="1" applyFill="1" applyBorder="1" applyAlignment="1">
      <alignment horizontal="left" vertical="center"/>
    </xf>
    <xf numFmtId="49" fontId="21" fillId="5" borderId="26" xfId="0" applyNumberFormat="1" applyFont="1" applyFill="1" applyBorder="1" applyAlignment="1">
      <alignment horizontal="left" vertical="center"/>
    </xf>
    <xf numFmtId="49" fontId="20" fillId="6" borderId="26" xfId="0" applyNumberFormat="1" applyFont="1" applyFill="1" applyBorder="1" applyAlignment="1">
      <alignment vertical="center"/>
    </xf>
    <xf numFmtId="49" fontId="21" fillId="5" borderId="26" xfId="0" applyNumberFormat="1" applyFont="1" applyFill="1" applyBorder="1" applyAlignment="1">
      <alignment vertical="center"/>
    </xf>
    <xf numFmtId="49" fontId="20" fillId="6" borderId="26" xfId="0" applyNumberFormat="1" applyFont="1" applyFill="1" applyBorder="1" applyAlignment="1">
      <alignment vertical="center" wrapText="1"/>
    </xf>
    <xf numFmtId="49" fontId="20" fillId="6" borderId="27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justify"/>
    </xf>
    <xf numFmtId="49" fontId="9" fillId="0" borderId="19" xfId="0" applyNumberFormat="1" applyFont="1" applyBorder="1" applyAlignment="1">
      <alignment horizontal="justify"/>
    </xf>
    <xf numFmtId="49" fontId="12" fillId="2" borderId="1" xfId="0" applyNumberFormat="1" applyFont="1" applyFill="1" applyBorder="1" applyAlignment="1">
      <alignment horizontal="center" vertical="center"/>
    </xf>
    <xf numFmtId="49" fontId="11" fillId="8" borderId="0" xfId="0" applyNumberFormat="1" applyFont="1" applyFill="1" applyAlignment="1">
      <alignment vertical="center"/>
    </xf>
    <xf numFmtId="49" fontId="7" fillId="8" borderId="0" xfId="0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9" fillId="0" borderId="12" xfId="0" applyNumberFormat="1" applyFont="1" applyBorder="1"/>
    <xf numFmtId="49" fontId="12" fillId="0" borderId="0" xfId="0" applyNumberFormat="1" applyFont="1" applyBorder="1" applyProtection="1">
      <protection locked="0"/>
    </xf>
    <xf numFmtId="49" fontId="9" fillId="0" borderId="5" xfId="0" applyNumberFormat="1" applyFont="1" applyBorder="1" applyAlignment="1">
      <alignment horizontal="justify" vertical="top"/>
    </xf>
    <xf numFmtId="0" fontId="10" fillId="0" borderId="0" xfId="0" applyFont="1"/>
    <xf numFmtId="0" fontId="23" fillId="0" borderId="0" xfId="0" applyFont="1"/>
    <xf numFmtId="49" fontId="24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25" fillId="0" borderId="4" xfId="0" applyNumberFormat="1" applyFont="1" applyBorder="1" applyAlignment="1">
      <alignment horizontal="left" vertical="center"/>
    </xf>
    <xf numFmtId="49" fontId="26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/>
    <xf numFmtId="49" fontId="30" fillId="0" borderId="0" xfId="0" applyNumberFormat="1" applyFont="1"/>
    <xf numFmtId="4" fontId="0" fillId="0" borderId="0" xfId="0" applyNumberFormat="1"/>
    <xf numFmtId="44" fontId="0" fillId="0" borderId="0" xfId="0" applyNumberFormat="1"/>
    <xf numFmtId="49" fontId="4" fillId="0" borderId="0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0" fontId="6" fillId="0" borderId="1" xfId="0" applyFont="1" applyFill="1" applyBorder="1"/>
    <xf numFmtId="49" fontId="8" fillId="0" borderId="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4" fontId="31" fillId="4" borderId="1" xfId="0" applyNumberFormat="1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3" fillId="19" borderId="1" xfId="0" applyFont="1" applyFill="1" applyBorder="1" applyAlignment="1">
      <alignment horizontal="center" vertical="top" wrapText="1"/>
    </xf>
    <xf numFmtId="2" fontId="34" fillId="0" borderId="1" xfId="0" applyNumberFormat="1" applyFont="1" applyBorder="1" applyAlignment="1">
      <alignment vertical="top" wrapText="1"/>
    </xf>
    <xf numFmtId="166" fontId="37" fillId="0" borderId="1" xfId="0" applyNumberFormat="1" applyFont="1" applyFill="1" applyBorder="1" applyAlignment="1">
      <alignment wrapText="1"/>
    </xf>
    <xf numFmtId="49" fontId="20" fillId="3" borderId="15" xfId="0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49" fontId="39" fillId="2" borderId="9" xfId="0" applyNumberFormat="1" applyFont="1" applyFill="1" applyBorder="1" applyAlignment="1" applyProtection="1">
      <alignment vertical="center"/>
      <protection locked="0"/>
    </xf>
    <xf numFmtId="49" fontId="39" fillId="2" borderId="1" xfId="0" applyNumberFormat="1" applyFont="1" applyFill="1" applyBorder="1" applyAlignment="1" applyProtection="1">
      <alignment vertical="center"/>
      <protection locked="0"/>
    </xf>
    <xf numFmtId="0" fontId="41" fillId="0" borderId="0" xfId="0" applyFont="1"/>
    <xf numFmtId="0" fontId="23" fillId="0" borderId="1" xfId="0" applyFont="1" applyBorder="1"/>
    <xf numFmtId="49" fontId="42" fillId="3" borderId="5" xfId="0" applyNumberFormat="1" applyFont="1" applyFill="1" applyBorder="1" applyAlignment="1">
      <alignment horizontal="center" vertical="center"/>
    </xf>
    <xf numFmtId="49" fontId="42" fillId="3" borderId="15" xfId="0" applyNumberFormat="1" applyFont="1" applyFill="1" applyBorder="1" applyAlignment="1">
      <alignment horizontal="center" vertical="center" wrapText="1"/>
    </xf>
    <xf numFmtId="49" fontId="42" fillId="3" borderId="23" xfId="0" applyNumberFormat="1" applyFont="1" applyFill="1" applyBorder="1" applyAlignment="1">
      <alignment horizontal="center" vertical="center" wrapText="1"/>
    </xf>
    <xf numFmtId="49" fontId="42" fillId="3" borderId="16" xfId="0" applyNumberFormat="1" applyFont="1" applyFill="1" applyBorder="1" applyAlignment="1">
      <alignment horizontal="center" vertical="center" wrapText="1"/>
    </xf>
    <xf numFmtId="49" fontId="42" fillId="3" borderId="14" xfId="0" applyNumberFormat="1" applyFont="1" applyFill="1" applyBorder="1" applyAlignment="1">
      <alignment horizontal="center" vertical="center" wrapText="1"/>
    </xf>
    <xf numFmtId="49" fontId="42" fillId="3" borderId="2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vertical="center"/>
    </xf>
    <xf numFmtId="49" fontId="39" fillId="2" borderId="20" xfId="0" applyNumberFormat="1" applyFont="1" applyFill="1" applyBorder="1" applyAlignment="1" applyProtection="1">
      <protection locked="0"/>
    </xf>
    <xf numFmtId="4" fontId="45" fillId="14" borderId="1" xfId="0" applyNumberFormat="1" applyFont="1" applyFill="1" applyBorder="1" applyAlignment="1">
      <alignment horizontal="center" wrapText="1"/>
    </xf>
    <xf numFmtId="49" fontId="39" fillId="2" borderId="3" xfId="0" applyNumberFormat="1" applyFont="1" applyFill="1" applyBorder="1" applyAlignment="1" applyProtection="1">
      <alignment wrapText="1"/>
      <protection locked="0"/>
    </xf>
    <xf numFmtId="49" fontId="39" fillId="2" borderId="9" xfId="0" applyNumberFormat="1" applyFont="1" applyFill="1" applyBorder="1" applyAlignment="1" applyProtection="1">
      <alignment horizontal="justify"/>
      <protection locked="0"/>
    </xf>
    <xf numFmtId="4" fontId="39" fillId="2" borderId="9" xfId="0" applyNumberFormat="1" applyFont="1" applyFill="1" applyBorder="1" applyAlignment="1" applyProtection="1">
      <alignment horizontal="center"/>
      <protection locked="0"/>
    </xf>
    <xf numFmtId="49" fontId="39" fillId="2" borderId="9" xfId="0" applyNumberFormat="1" applyFont="1" applyFill="1" applyBorder="1" applyAlignment="1" applyProtection="1">
      <protection locked="0"/>
    </xf>
    <xf numFmtId="165" fontId="39" fillId="2" borderId="1" xfId="0" applyNumberFormat="1" applyFont="1" applyFill="1" applyBorder="1" applyAlignment="1" applyProtection="1">
      <protection locked="0"/>
    </xf>
    <xf numFmtId="49" fontId="39" fillId="3" borderId="3" xfId="0" applyNumberFormat="1" applyFont="1" applyFill="1" applyBorder="1" applyAlignment="1">
      <alignment wrapText="1"/>
    </xf>
    <xf numFmtId="165" fontId="39" fillId="2" borderId="9" xfId="0" applyNumberFormat="1" applyFont="1" applyFill="1" applyBorder="1" applyAlignment="1" applyProtection="1">
      <protection locked="0"/>
    </xf>
    <xf numFmtId="49" fontId="39" fillId="2" borderId="1" xfId="0" applyNumberFormat="1" applyFont="1" applyFill="1" applyBorder="1" applyAlignment="1" applyProtection="1">
      <protection locked="0"/>
    </xf>
    <xf numFmtId="165" fontId="39" fillId="2" borderId="1" xfId="0" applyNumberFormat="1" applyFont="1" applyFill="1" applyBorder="1" applyAlignment="1" applyProtection="1"/>
    <xf numFmtId="165" fontId="39" fillId="2" borderId="11" xfId="0" applyNumberFormat="1" applyFont="1" applyFill="1" applyBorder="1" applyAlignment="1" applyProtection="1">
      <protection locked="0"/>
    </xf>
    <xf numFmtId="49" fontId="39" fillId="0" borderId="1" xfId="0" applyNumberFormat="1" applyFont="1" applyBorder="1" applyAlignment="1">
      <alignment vertical="top"/>
    </xf>
    <xf numFmtId="4" fontId="40" fillId="0" borderId="1" xfId="0" applyNumberFormat="1" applyFont="1" applyBorder="1" applyAlignment="1">
      <alignment horizontal="center" wrapText="1"/>
    </xf>
    <xf numFmtId="49" fontId="39" fillId="3" borderId="3" xfId="0" applyNumberFormat="1" applyFont="1" applyFill="1" applyBorder="1" applyAlignment="1">
      <alignment horizontal="center" wrapText="1"/>
    </xf>
    <xf numFmtId="49" fontId="39" fillId="2" borderId="1" xfId="0" applyNumberFormat="1" applyFont="1" applyFill="1" applyBorder="1" applyAlignment="1" applyProtection="1">
      <alignment horizontal="center"/>
      <protection locked="0"/>
    </xf>
    <xf numFmtId="0" fontId="41" fillId="0" borderId="1" xfId="0" applyFont="1" applyBorder="1" applyAlignment="1">
      <alignment horizontal="center"/>
    </xf>
    <xf numFmtId="49" fontId="42" fillId="3" borderId="1" xfId="0" applyNumberFormat="1" applyFont="1" applyFill="1" applyBorder="1" applyAlignment="1"/>
    <xf numFmtId="49" fontId="39" fillId="0" borderId="1" xfId="0" applyNumberFormat="1" applyFont="1" applyBorder="1"/>
    <xf numFmtId="4" fontId="46" fillId="14" borderId="1" xfId="0" applyNumberFormat="1" applyFont="1" applyFill="1" applyBorder="1" applyAlignment="1">
      <alignment horizontal="center" wrapText="1"/>
    </xf>
    <xf numFmtId="49" fontId="39" fillId="0" borderId="1" xfId="0" applyNumberFormat="1" applyFont="1" applyBorder="1" applyAlignment="1">
      <alignment wrapText="1"/>
    </xf>
    <xf numFmtId="4" fontId="46" fillId="4" borderId="1" xfId="0" applyNumberFormat="1" applyFont="1" applyFill="1" applyBorder="1" applyAlignment="1">
      <alignment horizontal="center" wrapText="1"/>
    </xf>
    <xf numFmtId="49" fontId="39" fillId="0" borderId="0" xfId="0" applyNumberFormat="1" applyFont="1"/>
    <xf numFmtId="49" fontId="39" fillId="0" borderId="0" xfId="0" applyNumberFormat="1" applyFont="1" applyBorder="1" applyAlignment="1" applyProtection="1">
      <protection locked="0"/>
    </xf>
    <xf numFmtId="49" fontId="39" fillId="0" borderId="0" xfId="0" applyNumberFormat="1" applyFont="1" applyFill="1" applyBorder="1"/>
    <xf numFmtId="49" fontId="39" fillId="13" borderId="10" xfId="0" applyNumberFormat="1" applyFont="1" applyFill="1" applyBorder="1" applyAlignment="1">
      <alignment horizontal="center" wrapText="1"/>
    </xf>
    <xf numFmtId="49" fontId="39" fillId="16" borderId="1" xfId="0" applyNumberFormat="1" applyFont="1" applyFill="1" applyBorder="1" applyAlignment="1" applyProtection="1">
      <protection locked="0"/>
    </xf>
    <xf numFmtId="165" fontId="39" fillId="16" borderId="1" xfId="0" applyNumberFormat="1" applyFont="1" applyFill="1" applyBorder="1" applyAlignment="1" applyProtection="1">
      <protection locked="0"/>
    </xf>
    <xf numFmtId="165" fontId="39" fillId="16" borderId="20" xfId="0" applyNumberFormat="1" applyFont="1" applyFill="1" applyBorder="1" applyAlignment="1" applyProtection="1">
      <protection locked="0"/>
    </xf>
    <xf numFmtId="165" fontId="39" fillId="2" borderId="20" xfId="0" applyNumberFormat="1" applyFont="1" applyFill="1" applyBorder="1" applyAlignment="1" applyProtection="1">
      <protection locked="0"/>
    </xf>
    <xf numFmtId="165" fontId="39" fillId="16" borderId="9" xfId="0" applyNumberFormat="1" applyFont="1" applyFill="1" applyBorder="1" applyAlignment="1" applyProtection="1">
      <protection locked="0"/>
    </xf>
    <xf numFmtId="0" fontId="41" fillId="0" borderId="5" xfId="0" applyFont="1" applyBorder="1" applyAlignment="1">
      <alignment horizontal="center"/>
    </xf>
    <xf numFmtId="4" fontId="39" fillId="2" borderId="9" xfId="0" applyNumberFormat="1" applyFont="1" applyFill="1" applyBorder="1" applyAlignment="1" applyProtection="1">
      <protection locked="0"/>
    </xf>
    <xf numFmtId="49" fontId="39" fillId="0" borderId="1" xfId="0" applyNumberFormat="1" applyFont="1" applyBorder="1" applyAlignment="1"/>
    <xf numFmtId="49" fontId="47" fillId="0" borderId="5" xfId="0" applyNumberFormat="1" applyFont="1" applyBorder="1" applyAlignment="1">
      <alignment horizontal="justify"/>
    </xf>
    <xf numFmtId="49" fontId="42" fillId="0" borderId="5" xfId="0" applyNumberFormat="1" applyFont="1" applyBorder="1" applyAlignment="1">
      <alignment horizontal="justify"/>
    </xf>
    <xf numFmtId="49" fontId="39" fillId="0" borderId="6" xfId="0" applyNumberFormat="1" applyFont="1" applyBorder="1" applyAlignment="1">
      <alignment horizontal="justify"/>
    </xf>
    <xf numFmtId="49" fontId="39" fillId="0" borderId="7" xfId="0" applyNumberFormat="1" applyFont="1" applyBorder="1" applyAlignment="1">
      <alignment horizontal="justify"/>
    </xf>
    <xf numFmtId="49" fontId="42" fillId="0" borderId="8" xfId="0" applyNumberFormat="1" applyFont="1" applyBorder="1" applyAlignment="1">
      <alignment horizontal="justify"/>
    </xf>
    <xf numFmtId="49" fontId="39" fillId="0" borderId="9" xfId="0" applyNumberFormat="1" applyFont="1" applyBorder="1" applyAlignment="1">
      <alignment horizontal="justify"/>
    </xf>
    <xf numFmtId="49" fontId="42" fillId="0" borderId="9" xfId="0" applyNumberFormat="1" applyFont="1" applyBorder="1" applyAlignment="1">
      <alignment horizontal="justify"/>
    </xf>
    <xf numFmtId="49" fontId="39" fillId="0" borderId="4" xfId="0" applyNumberFormat="1" applyFont="1" applyBorder="1" applyAlignment="1">
      <alignment horizontal="justify"/>
    </xf>
    <xf numFmtId="49" fontId="39" fillId="0" borderId="10" xfId="0" applyNumberFormat="1" applyFont="1" applyBorder="1" applyAlignment="1">
      <alignment horizontal="justify"/>
    </xf>
    <xf numFmtId="49" fontId="39" fillId="2" borderId="1" xfId="0" applyNumberFormat="1" applyFont="1" applyFill="1" applyBorder="1" applyAlignment="1">
      <alignment horizontal="justify"/>
    </xf>
    <xf numFmtId="49" fontId="39" fillId="2" borderId="1" xfId="0" applyNumberFormat="1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right" vertical="center"/>
    </xf>
    <xf numFmtId="49" fontId="39" fillId="2" borderId="5" xfId="0" applyNumberFormat="1" applyFont="1" applyFill="1" applyBorder="1" applyAlignment="1">
      <alignment horizontal="justify"/>
    </xf>
    <xf numFmtId="49" fontId="39" fillId="2" borderId="5" xfId="0" applyNumberFormat="1" applyFont="1" applyFill="1" applyBorder="1" applyAlignment="1">
      <alignment horizontal="center" vertical="center"/>
    </xf>
    <xf numFmtId="49" fontId="39" fillId="2" borderId="5" xfId="0" applyNumberFormat="1" applyFont="1" applyFill="1" applyBorder="1" applyAlignment="1">
      <alignment horizontal="right" vertical="center"/>
    </xf>
    <xf numFmtId="49" fontId="42" fillId="6" borderId="25" xfId="0" applyNumberFormat="1" applyFont="1" applyFill="1" applyBorder="1" applyAlignment="1">
      <alignment horizontal="left" vertical="center"/>
    </xf>
    <xf numFmtId="49" fontId="7" fillId="5" borderId="26" xfId="0" applyNumberFormat="1" applyFont="1" applyFill="1" applyBorder="1" applyAlignment="1">
      <alignment horizontal="left" vertical="center"/>
    </xf>
    <xf numFmtId="49" fontId="42" fillId="6" borderId="26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49" fontId="42" fillId="6" borderId="26" xfId="0" applyNumberFormat="1" applyFont="1" applyFill="1" applyBorder="1" applyAlignment="1">
      <alignment vertical="center" wrapText="1"/>
    </xf>
    <xf numFmtId="49" fontId="42" fillId="6" borderId="27" xfId="0" applyNumberFormat="1" applyFont="1" applyFill="1" applyBorder="1" applyAlignment="1">
      <alignment vertical="center" wrapText="1"/>
    </xf>
    <xf numFmtId="49" fontId="20" fillId="3" borderId="17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 wrapText="1"/>
    </xf>
    <xf numFmtId="49" fontId="20" fillId="10" borderId="15" xfId="0" applyNumberFormat="1" applyFont="1" applyFill="1" applyBorder="1" applyAlignment="1">
      <alignment horizontal="center" vertical="center" wrapText="1"/>
    </xf>
    <xf numFmtId="49" fontId="20" fillId="3" borderId="18" xfId="0" applyNumberFormat="1" applyFont="1" applyFill="1" applyBorder="1" applyAlignment="1">
      <alignment horizontal="center" vertical="center" wrapText="1"/>
    </xf>
    <xf numFmtId="49" fontId="20" fillId="3" borderId="22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4" fillId="3" borderId="9" xfId="0" applyNumberFormat="1" applyFont="1" applyFill="1" applyBorder="1" applyAlignment="1"/>
    <xf numFmtId="49" fontId="43" fillId="16" borderId="9" xfId="0" applyNumberFormat="1" applyFont="1" applyFill="1" applyBorder="1" applyAlignment="1" applyProtection="1">
      <alignment wrapText="1"/>
      <protection locked="0"/>
    </xf>
    <xf numFmtId="49" fontId="43" fillId="16" borderId="9" xfId="0" applyNumberFormat="1" applyFont="1" applyFill="1" applyBorder="1" applyAlignment="1" applyProtection="1">
      <protection locked="0"/>
    </xf>
    <xf numFmtId="4" fontId="43" fillId="16" borderId="1" xfId="0" applyNumberFormat="1" applyFont="1" applyFill="1" applyBorder="1" applyAlignment="1" applyProtection="1">
      <protection locked="0"/>
    </xf>
    <xf numFmtId="49" fontId="43" fillId="13" borderId="10" xfId="0" applyNumberFormat="1" applyFont="1" applyFill="1" applyBorder="1" applyAlignment="1">
      <alignment horizontal="center" wrapText="1"/>
    </xf>
    <xf numFmtId="165" fontId="43" fillId="16" borderId="1" xfId="0" applyNumberFormat="1" applyFont="1" applyFill="1" applyBorder="1" applyAlignment="1" applyProtection="1">
      <protection locked="0"/>
    </xf>
    <xf numFmtId="49" fontId="43" fillId="13" borderId="3" xfId="0" applyNumberFormat="1" applyFont="1" applyFill="1" applyBorder="1" applyAlignment="1">
      <alignment horizontal="center" wrapText="1"/>
    </xf>
    <xf numFmtId="4" fontId="43" fillId="2" borderId="1" xfId="0" applyNumberFormat="1" applyFont="1" applyFill="1" applyBorder="1" applyAlignment="1" applyProtection="1">
      <protection locked="0"/>
    </xf>
    <xf numFmtId="49" fontId="43" fillId="3" borderId="10" xfId="0" applyNumberFormat="1" applyFont="1" applyFill="1" applyBorder="1" applyAlignment="1">
      <alignment horizontal="center" wrapText="1"/>
    </xf>
    <xf numFmtId="165" fontId="43" fillId="2" borderId="9" xfId="0" applyNumberFormat="1" applyFont="1" applyFill="1" applyBorder="1" applyAlignment="1" applyProtection="1">
      <protection locked="0"/>
    </xf>
    <xf numFmtId="165" fontId="43" fillId="2" borderId="1" xfId="0" applyNumberFormat="1" applyFont="1" applyFill="1" applyBorder="1" applyAlignment="1" applyProtection="1">
      <protection locked="0"/>
    </xf>
    <xf numFmtId="165" fontId="43" fillId="2" borderId="1" xfId="0" applyNumberFormat="1" applyFont="1" applyFill="1" applyBorder="1" applyAlignment="1" applyProtection="1">
      <alignment horizontal="center"/>
      <protection locked="0"/>
    </xf>
    <xf numFmtId="165" fontId="43" fillId="2" borderId="20" xfId="0" applyNumberFormat="1" applyFont="1" applyFill="1" applyBorder="1" applyAlignment="1" applyProtection="1">
      <protection locked="0"/>
    </xf>
    <xf numFmtId="165" fontId="43" fillId="16" borderId="9" xfId="0" applyNumberFormat="1" applyFont="1" applyFill="1" applyBorder="1" applyAlignment="1" applyProtection="1">
      <protection locked="0"/>
    </xf>
    <xf numFmtId="165" fontId="43" fillId="16" borderId="9" xfId="0" applyNumberFormat="1" applyFont="1" applyFill="1" applyBorder="1" applyAlignment="1" applyProtection="1">
      <alignment wrapText="1"/>
      <protection locked="0"/>
    </xf>
    <xf numFmtId="37" fontId="43" fillId="16" borderId="1" xfId="0" applyNumberFormat="1" applyFont="1" applyFill="1" applyBorder="1" applyAlignment="1" applyProtection="1">
      <protection locked="0"/>
    </xf>
    <xf numFmtId="49" fontId="43" fillId="2" borderId="8" xfId="0" applyNumberFormat="1" applyFont="1" applyFill="1" applyBorder="1" applyAlignment="1" applyProtection="1">
      <alignment wrapText="1"/>
      <protection locked="0"/>
    </xf>
    <xf numFmtId="37" fontId="43" fillId="2" borderId="5" xfId="0" applyNumberFormat="1" applyFont="1" applyFill="1" applyBorder="1" applyAlignment="1" applyProtection="1">
      <protection locked="0"/>
    </xf>
    <xf numFmtId="49" fontId="43" fillId="2" borderId="8" xfId="0" applyNumberFormat="1" applyFont="1" applyFill="1" applyBorder="1" applyAlignment="1" applyProtection="1">
      <protection locked="0"/>
    </xf>
    <xf numFmtId="4" fontId="43" fillId="2" borderId="5" xfId="0" applyNumberFormat="1" applyFont="1" applyFill="1" applyBorder="1" applyAlignment="1" applyProtection="1">
      <protection locked="0"/>
    </xf>
    <xf numFmtId="49" fontId="43" fillId="3" borderId="23" xfId="0" applyNumberFormat="1" applyFont="1" applyFill="1" applyBorder="1" applyAlignment="1">
      <alignment horizontal="center" wrapText="1"/>
    </xf>
    <xf numFmtId="165" fontId="43" fillId="2" borderId="8" xfId="0" applyNumberFormat="1" applyFont="1" applyFill="1" applyBorder="1" applyAlignment="1" applyProtection="1">
      <protection locked="0"/>
    </xf>
    <xf numFmtId="165" fontId="43" fillId="2" borderId="8" xfId="0" applyNumberFormat="1" applyFont="1" applyFill="1" applyBorder="1" applyAlignment="1" applyProtection="1">
      <alignment wrapText="1"/>
      <protection locked="0"/>
    </xf>
    <xf numFmtId="165" fontId="43" fillId="11" borderId="8" xfId="0" applyNumberFormat="1" applyFont="1" applyFill="1" applyBorder="1" applyAlignment="1" applyProtection="1">
      <protection locked="0"/>
    </xf>
    <xf numFmtId="165" fontId="43" fillId="2" borderId="5" xfId="0" applyNumberFormat="1" applyFont="1" applyFill="1" applyBorder="1" applyAlignment="1" applyProtection="1">
      <protection locked="0"/>
    </xf>
    <xf numFmtId="49" fontId="43" fillId="3" borderId="7" xfId="0" applyNumberFormat="1" applyFont="1" applyFill="1" applyBorder="1" applyAlignment="1">
      <alignment horizontal="center" wrapText="1"/>
    </xf>
    <xf numFmtId="165" fontId="43" fillId="2" borderId="5" xfId="0" applyNumberFormat="1" applyFont="1" applyFill="1" applyBorder="1" applyAlignment="1" applyProtection="1">
      <alignment horizontal="center"/>
      <protection locked="0"/>
    </xf>
    <xf numFmtId="165" fontId="43" fillId="2" borderId="24" xfId="0" applyNumberFormat="1" applyFont="1" applyFill="1" applyBorder="1" applyAlignment="1" applyProtection="1">
      <protection locked="0"/>
    </xf>
    <xf numFmtId="49" fontId="43" fillId="3" borderId="1" xfId="0" applyNumberFormat="1" applyFont="1" applyFill="1" applyBorder="1" applyAlignment="1">
      <alignment horizontal="center" wrapText="1"/>
    </xf>
    <xf numFmtId="39" fontId="52" fillId="5" borderId="8" xfId="0" applyNumberFormat="1" applyFont="1" applyFill="1" applyBorder="1" applyAlignment="1" applyProtection="1"/>
    <xf numFmtId="49" fontId="43" fillId="0" borderId="9" xfId="0" applyNumberFormat="1" applyFont="1" applyBorder="1" applyAlignment="1"/>
    <xf numFmtId="49" fontId="43" fillId="12" borderId="9" xfId="0" applyNumberFormat="1" applyFont="1" applyFill="1" applyBorder="1" applyAlignment="1"/>
    <xf numFmtId="49" fontId="43" fillId="0" borderId="1" xfId="0" applyNumberFormat="1" applyFont="1" applyBorder="1" applyAlignment="1"/>
    <xf numFmtId="49" fontId="43" fillId="0" borderId="9" xfId="0" applyNumberFormat="1" applyFont="1" applyBorder="1"/>
    <xf numFmtId="49" fontId="43" fillId="0" borderId="20" xfId="0" applyNumberFormat="1" applyFont="1" applyBorder="1"/>
    <xf numFmtId="49" fontId="48" fillId="0" borderId="0" xfId="0" applyNumberFormat="1" applyFont="1" applyBorder="1"/>
    <xf numFmtId="4" fontId="48" fillId="0" borderId="0" xfId="0" applyNumberFormat="1" applyFont="1" applyBorder="1" applyAlignment="1" applyProtection="1">
      <protection locked="0"/>
    </xf>
    <xf numFmtId="49" fontId="48" fillId="0" borderId="0" xfId="0" applyNumberFormat="1" applyFont="1" applyBorder="1" applyAlignment="1">
      <alignment horizontal="center" wrapText="1"/>
    </xf>
    <xf numFmtId="49" fontId="53" fillId="0" borderId="0" xfId="0" applyNumberFormat="1" applyFont="1"/>
    <xf numFmtId="49" fontId="48" fillId="0" borderId="0" xfId="0" applyNumberFormat="1" applyFont="1"/>
    <xf numFmtId="49" fontId="53" fillId="9" borderId="1" xfId="0" applyNumberFormat="1" applyFont="1" applyFill="1" applyBorder="1"/>
    <xf numFmtId="0" fontId="54" fillId="0" borderId="11" xfId="0" applyFont="1" applyBorder="1" applyAlignment="1">
      <alignment horizontal="center"/>
    </xf>
    <xf numFmtId="43" fontId="56" fillId="4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Border="1" applyAlignment="1">
      <alignment vertical="top" wrapText="1"/>
    </xf>
    <xf numFmtId="43" fontId="23" fillId="0" borderId="1" xfId="0" applyNumberFormat="1" applyFont="1" applyBorder="1"/>
    <xf numFmtId="4" fontId="56" fillId="0" borderId="1" xfId="0" applyNumberFormat="1" applyFont="1" applyBorder="1"/>
    <xf numFmtId="4" fontId="57" fillId="4" borderId="1" xfId="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43" fontId="54" fillId="0" borderId="1" xfId="0" applyNumberFormat="1" applyFont="1" applyBorder="1" applyAlignment="1">
      <alignment horizontal="right"/>
    </xf>
    <xf numFmtId="0" fontId="60" fillId="0" borderId="0" xfId="0" applyFont="1"/>
    <xf numFmtId="0" fontId="50" fillId="0" borderId="0" xfId="0" applyFont="1"/>
    <xf numFmtId="49" fontId="51" fillId="3" borderId="15" xfId="0" applyNumberFormat="1" applyFont="1" applyFill="1" applyBorder="1" applyAlignment="1">
      <alignment horizontal="center" vertical="center" wrapText="1"/>
    </xf>
    <xf numFmtId="49" fontId="51" fillId="3" borderId="16" xfId="0" applyNumberFormat="1" applyFont="1" applyFill="1" applyBorder="1" applyAlignment="1">
      <alignment horizontal="center" vertical="center" wrapText="1"/>
    </xf>
    <xf numFmtId="49" fontId="51" fillId="3" borderId="14" xfId="0" applyNumberFormat="1" applyFont="1" applyFill="1" applyBorder="1" applyAlignment="1">
      <alignment horizontal="center" vertical="center" wrapText="1"/>
    </xf>
    <xf numFmtId="49" fontId="49" fillId="0" borderId="47" xfId="0" applyNumberFormat="1" applyFont="1" applyBorder="1" applyAlignment="1">
      <alignment vertical="center"/>
    </xf>
    <xf numFmtId="49" fontId="49" fillId="0" borderId="46" xfId="0" applyNumberFormat="1" applyFont="1" applyBorder="1" applyAlignment="1">
      <alignment vertical="center"/>
    </xf>
    <xf numFmtId="49" fontId="51" fillId="3" borderId="14" xfId="0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37" fontId="39" fillId="2" borderId="9" xfId="0" applyNumberFormat="1" applyFont="1" applyFill="1" applyBorder="1" applyAlignment="1" applyProtection="1">
      <alignment horizontal="center"/>
      <protection locked="0"/>
    </xf>
    <xf numFmtId="49" fontId="39" fillId="2" borderId="9" xfId="0" applyNumberFormat="1" applyFont="1" applyFill="1" applyBorder="1" applyAlignment="1" applyProtection="1">
      <alignment horizontal="center" vertical="top"/>
      <protection locked="0"/>
    </xf>
    <xf numFmtId="4" fontId="63" fillId="15" borderId="1" xfId="0" applyNumberFormat="1" applyFont="1" applyFill="1" applyBorder="1" applyAlignment="1">
      <alignment horizontal="center" wrapText="1"/>
    </xf>
    <xf numFmtId="49" fontId="39" fillId="2" borderId="9" xfId="0" applyNumberFormat="1" applyFont="1" applyFill="1" applyBorder="1" applyAlignment="1" applyProtection="1">
      <alignment vertical="top"/>
      <protection locked="0"/>
    </xf>
    <xf numFmtId="4" fontId="39" fillId="2" borderId="9" xfId="0" applyNumberFormat="1" applyFont="1" applyFill="1" applyBorder="1" applyAlignment="1" applyProtection="1">
      <alignment vertical="top"/>
      <protection locked="0"/>
    </xf>
    <xf numFmtId="165" fontId="39" fillId="2" borderId="1" xfId="0" applyNumberFormat="1" applyFont="1" applyFill="1" applyBorder="1" applyAlignment="1" applyProtection="1">
      <alignment vertical="top"/>
      <protection locked="0"/>
    </xf>
    <xf numFmtId="165" fontId="39" fillId="2" borderId="9" xfId="0" applyNumberFormat="1" applyFont="1" applyFill="1" applyBorder="1" applyAlignment="1" applyProtection="1">
      <alignment vertical="top"/>
      <protection locked="0"/>
    </xf>
    <xf numFmtId="49" fontId="39" fillId="2" borderId="1" xfId="0" applyNumberFormat="1" applyFont="1" applyFill="1" applyBorder="1" applyAlignment="1" applyProtection="1">
      <alignment vertical="top"/>
      <protection locked="0"/>
    </xf>
    <xf numFmtId="165" fontId="39" fillId="2" borderId="11" xfId="0" applyNumberFormat="1" applyFont="1" applyFill="1" applyBorder="1" applyAlignment="1" applyProtection="1">
      <alignment vertical="top"/>
      <protection locked="0"/>
    </xf>
    <xf numFmtId="4" fontId="40" fillId="0" borderId="5" xfId="0" applyNumberFormat="1" applyFont="1" applyBorder="1" applyAlignment="1">
      <alignment horizontal="right" vertical="center" wrapText="1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2" borderId="8" xfId="0" applyNumberFormat="1" applyFont="1" applyFill="1" applyBorder="1" applyAlignment="1" applyProtection="1">
      <alignment vertical="center"/>
      <protection locked="0"/>
    </xf>
    <xf numFmtId="49" fontId="39" fillId="2" borderId="8" xfId="0" applyNumberFormat="1" applyFont="1" applyFill="1" applyBorder="1" applyAlignment="1" applyProtection="1">
      <alignment vertical="center"/>
      <protection locked="0"/>
    </xf>
    <xf numFmtId="165" fontId="39" fillId="2" borderId="1" xfId="0" applyNumberFormat="1" applyFont="1" applyFill="1" applyBorder="1" applyAlignment="1" applyProtection="1">
      <alignment vertical="center"/>
      <protection locked="0"/>
    </xf>
    <xf numFmtId="49" fontId="39" fillId="3" borderId="3" xfId="0" applyNumberFormat="1" applyFont="1" applyFill="1" applyBorder="1" applyAlignment="1">
      <alignment vertical="center" wrapText="1"/>
    </xf>
    <xf numFmtId="165" fontId="39" fillId="2" borderId="9" xfId="0" applyNumberFormat="1" applyFont="1" applyFill="1" applyBorder="1" applyAlignment="1" applyProtection="1">
      <alignment vertical="center"/>
      <protection locked="0"/>
    </xf>
    <xf numFmtId="165" fontId="39" fillId="2" borderId="20" xfId="0" applyNumberFormat="1" applyFont="1" applyFill="1" applyBorder="1" applyAlignment="1" applyProtection="1">
      <alignment vertical="center"/>
      <protection locked="0"/>
    </xf>
    <xf numFmtId="165" fontId="39" fillId="2" borderId="11" xfId="0" applyNumberFormat="1" applyFont="1" applyFill="1" applyBorder="1" applyAlignment="1" applyProtection="1">
      <alignment vertical="center"/>
      <protection locked="0"/>
    </xf>
    <xf numFmtId="0" fontId="62" fillId="0" borderId="9" xfId="0" applyFont="1" applyBorder="1" applyAlignment="1">
      <alignment horizontal="center" vertical="center" wrapText="1"/>
    </xf>
    <xf numFmtId="49" fontId="39" fillId="16" borderId="20" xfId="0" applyNumberFormat="1" applyFont="1" applyFill="1" applyBorder="1" applyAlignment="1" applyProtection="1">
      <protection locked="0"/>
    </xf>
    <xf numFmtId="43" fontId="62" fillId="0" borderId="1" xfId="0" applyNumberFormat="1" applyFont="1" applyBorder="1" applyAlignment="1">
      <alignment horizontal="right" vertical="center" wrapText="1"/>
    </xf>
    <xf numFmtId="4" fontId="39" fillId="4" borderId="1" xfId="0" applyNumberFormat="1" applyFont="1" applyFill="1" applyBorder="1" applyAlignment="1"/>
    <xf numFmtId="49" fontId="39" fillId="16" borderId="9" xfId="0" applyNumberFormat="1" applyFont="1" applyFill="1" applyBorder="1" applyAlignment="1" applyProtection="1">
      <alignment horizontal="justify"/>
      <protection locked="0"/>
    </xf>
    <xf numFmtId="49" fontId="39" fillId="4" borderId="1" xfId="0" applyNumberFormat="1" applyFont="1" applyFill="1" applyBorder="1" applyAlignment="1">
      <alignment horizontal="center"/>
    </xf>
    <xf numFmtId="43" fontId="38" fillId="4" borderId="1" xfId="0" applyNumberFormat="1" applyFont="1" applyFill="1" applyBorder="1"/>
    <xf numFmtId="165" fontId="39" fillId="16" borderId="3" xfId="0" applyNumberFormat="1" applyFont="1" applyFill="1" applyBorder="1" applyAlignment="1" applyProtection="1">
      <protection locked="0"/>
    </xf>
    <xf numFmtId="49" fontId="39" fillId="0" borderId="1" xfId="0" applyNumberFormat="1" applyFont="1" applyBorder="1" applyAlignment="1">
      <alignment horizontal="center"/>
    </xf>
    <xf numFmtId="49" fontId="39" fillId="0" borderId="11" xfId="0" applyNumberFormat="1" applyFont="1" applyBorder="1"/>
    <xf numFmtId="0" fontId="42" fillId="0" borderId="9" xfId="0" applyFont="1" applyBorder="1" applyAlignment="1">
      <alignment horizontal="left" vertical="center" wrapText="1"/>
    </xf>
    <xf numFmtId="49" fontId="39" fillId="16" borderId="9" xfId="0" applyNumberFormat="1" applyFont="1" applyFill="1" applyBorder="1" applyAlignment="1" applyProtection="1">
      <alignment vertical="center"/>
      <protection locked="0"/>
    </xf>
    <xf numFmtId="4" fontId="39" fillId="16" borderId="10" xfId="0" applyNumberFormat="1" applyFont="1" applyFill="1" applyBorder="1" applyAlignment="1" applyProtection="1">
      <alignment vertical="center"/>
      <protection locked="0"/>
    </xf>
    <xf numFmtId="4" fontId="39" fillId="16" borderId="9" xfId="0" applyNumberFormat="1" applyFont="1" applyFill="1" applyBorder="1" applyAlignment="1" applyProtection="1">
      <alignment horizontal="center"/>
      <protection locked="0"/>
    </xf>
    <xf numFmtId="49" fontId="39" fillId="16" borderId="9" xfId="0" applyNumberFormat="1" applyFont="1" applyFill="1" applyBorder="1" applyAlignment="1" applyProtection="1">
      <alignment horizontal="center"/>
      <protection locked="0"/>
    </xf>
    <xf numFmtId="0" fontId="39" fillId="0" borderId="9" xfId="0" applyFont="1" applyBorder="1" applyAlignment="1">
      <alignment horizontal="left" vertical="center" wrapText="1"/>
    </xf>
    <xf numFmtId="4" fontId="39" fillId="2" borderId="10" xfId="0" applyNumberFormat="1" applyFont="1" applyFill="1" applyBorder="1" applyAlignment="1" applyProtection="1">
      <alignment vertical="center"/>
      <protection locked="0"/>
    </xf>
    <xf numFmtId="4" fontId="40" fillId="0" borderId="9" xfId="0" applyNumberFormat="1" applyFont="1" applyBorder="1" applyAlignment="1">
      <alignment horizontal="right" vertical="center" wrapText="1"/>
    </xf>
    <xf numFmtId="49" fontId="39" fillId="0" borderId="9" xfId="0" applyNumberFormat="1" applyFont="1" applyFill="1" applyBorder="1" applyAlignment="1" applyProtection="1">
      <protection locked="0"/>
    </xf>
    <xf numFmtId="43" fontId="62" fillId="0" borderId="9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/>
    <xf numFmtId="49" fontId="39" fillId="0" borderId="9" xfId="0" applyNumberFormat="1" applyFont="1" applyFill="1" applyBorder="1" applyAlignment="1"/>
    <xf numFmtId="49" fontId="39" fillId="0" borderId="9" xfId="0" applyNumberFormat="1" applyFont="1" applyFill="1" applyBorder="1" applyAlignment="1">
      <alignment horizontal="center"/>
    </xf>
    <xf numFmtId="165" fontId="39" fillId="0" borderId="1" xfId="0" applyNumberFormat="1" applyFont="1" applyFill="1" applyBorder="1" applyAlignment="1" applyProtection="1">
      <protection locked="0"/>
    </xf>
    <xf numFmtId="165" fontId="39" fillId="0" borderId="9" xfId="0" applyNumberFormat="1" applyFont="1" applyFill="1" applyBorder="1" applyAlignment="1" applyProtection="1">
      <protection locked="0"/>
    </xf>
    <xf numFmtId="49" fontId="39" fillId="0" borderId="10" xfId="0" applyNumberFormat="1" applyFont="1" applyFill="1" applyBorder="1" applyAlignment="1"/>
    <xf numFmtId="49" fontId="39" fillId="0" borderId="20" xfId="0" applyNumberFormat="1" applyFont="1" applyFill="1" applyBorder="1" applyAlignment="1"/>
    <xf numFmtId="49" fontId="39" fillId="0" borderId="9" xfId="0" applyNumberFormat="1" applyFont="1" applyFill="1" applyBorder="1"/>
    <xf numFmtId="49" fontId="39" fillId="0" borderId="20" xfId="0" applyNumberFormat="1" applyFont="1" applyFill="1" applyBorder="1"/>
    <xf numFmtId="49" fontId="39" fillId="0" borderId="1" xfId="0" applyNumberFormat="1" applyFont="1" applyFill="1" applyBorder="1"/>
    <xf numFmtId="165" fontId="39" fillId="2" borderId="24" xfId="0" applyNumberFormat="1" applyFont="1" applyFill="1" applyBorder="1" applyAlignment="1" applyProtection="1">
      <alignment vertical="top"/>
      <protection locked="0"/>
    </xf>
    <xf numFmtId="4" fontId="40" fillId="0" borderId="1" xfId="0" applyNumberFormat="1" applyFont="1" applyBorder="1" applyAlignment="1">
      <alignment horizontal="right" wrapText="1"/>
    </xf>
    <xf numFmtId="4" fontId="39" fillId="2" borderId="10" xfId="0" applyNumberFormat="1" applyFont="1" applyFill="1" applyBorder="1" applyAlignment="1" applyProtection="1">
      <protection locked="0"/>
    </xf>
    <xf numFmtId="0" fontId="42" fillId="4" borderId="1" xfId="0" applyFont="1" applyFill="1" applyBorder="1" applyAlignment="1">
      <alignment horizontal="justify"/>
    </xf>
    <xf numFmtId="49" fontId="39" fillId="0" borderId="1" xfId="0" applyNumberFormat="1" applyFont="1" applyFill="1" applyBorder="1" applyAlignment="1" applyProtection="1">
      <protection locked="0"/>
    </xf>
    <xf numFmtId="4" fontId="64" fillId="15" borderId="1" xfId="0" applyNumberFormat="1" applyFont="1" applyFill="1" applyBorder="1" applyAlignment="1">
      <alignment horizontal="center" wrapText="1"/>
    </xf>
    <xf numFmtId="4" fontId="39" fillId="0" borderId="3" xfId="0" applyNumberFormat="1" applyFont="1" applyFill="1" applyBorder="1" applyAlignment="1" applyProtection="1">
      <protection locked="0"/>
    </xf>
    <xf numFmtId="49" fontId="39" fillId="0" borderId="1" xfId="0" applyNumberFormat="1" applyFont="1" applyFill="1" applyBorder="1" applyAlignment="1" applyProtection="1">
      <alignment horizontal="justify"/>
      <protection locked="0"/>
    </xf>
    <xf numFmtId="4" fontId="39" fillId="0" borderId="1" xfId="0" applyNumberFormat="1" applyFont="1" applyFill="1" applyBorder="1" applyAlignment="1" applyProtection="1">
      <alignment horizontal="center"/>
      <protection locked="0"/>
    </xf>
    <xf numFmtId="4" fontId="63" fillId="4" borderId="1" xfId="0" applyNumberFormat="1" applyFont="1" applyFill="1" applyBorder="1" applyAlignment="1">
      <alignment horizontal="center" wrapText="1"/>
    </xf>
    <xf numFmtId="49" fontId="39" fillId="0" borderId="3" xfId="0" applyNumberFormat="1" applyFont="1" applyFill="1" applyBorder="1" applyAlignment="1">
      <alignment horizontal="center" wrapText="1"/>
    </xf>
    <xf numFmtId="165" fontId="39" fillId="0" borderId="11" xfId="0" applyNumberFormat="1" applyFont="1" applyFill="1" applyBorder="1" applyAlignment="1" applyProtection="1">
      <protection locked="0"/>
    </xf>
    <xf numFmtId="49" fontId="39" fillId="0" borderId="1" xfId="0" applyNumberFormat="1" applyFont="1" applyFill="1" applyBorder="1" applyAlignment="1" applyProtection="1">
      <alignment horizontal="center"/>
      <protection locked="0"/>
    </xf>
    <xf numFmtId="49" fontId="65" fillId="0" borderId="0" xfId="0" applyNumberFormat="1" applyFont="1"/>
    <xf numFmtId="49" fontId="44" fillId="0" borderId="0" xfId="0" applyNumberFormat="1" applyFont="1"/>
    <xf numFmtId="0" fontId="66" fillId="0" borderId="1" xfId="0" applyFont="1" applyFill="1" applyBorder="1" applyAlignment="1">
      <alignment vertical="top" wrapText="1"/>
    </xf>
    <xf numFmtId="0" fontId="67" fillId="0" borderId="1" xfId="0" applyFont="1" applyBorder="1" applyAlignment="1">
      <alignment vertical="top" wrapText="1"/>
    </xf>
    <xf numFmtId="49" fontId="68" fillId="0" borderId="0" xfId="0" applyNumberFormat="1" applyFont="1"/>
    <xf numFmtId="0" fontId="0" fillId="0" borderId="0" xfId="0" applyFont="1"/>
    <xf numFmtId="49" fontId="69" fillId="0" borderId="0" xfId="0" applyNumberFormat="1" applyFont="1" applyAlignment="1">
      <alignment horizontal="center"/>
    </xf>
    <xf numFmtId="49" fontId="69" fillId="0" borderId="0" xfId="0" applyNumberFormat="1" applyFont="1" applyAlignment="1"/>
    <xf numFmtId="49" fontId="69" fillId="0" borderId="0" xfId="0" applyNumberFormat="1" applyFont="1"/>
    <xf numFmtId="49" fontId="25" fillId="0" borderId="0" xfId="0" applyNumberFormat="1" applyFont="1" applyBorder="1" applyAlignment="1">
      <alignment horizontal="left"/>
    </xf>
    <xf numFmtId="49" fontId="72" fillId="0" borderId="0" xfId="0" applyNumberFormat="1" applyFont="1"/>
    <xf numFmtId="49" fontId="27" fillId="0" borderId="0" xfId="0" applyNumberFormat="1" applyFont="1"/>
    <xf numFmtId="49" fontId="26" fillId="6" borderId="25" xfId="0" applyNumberFormat="1" applyFont="1" applyFill="1" applyBorder="1" applyAlignment="1">
      <alignment horizontal="left" vertical="center"/>
    </xf>
    <xf numFmtId="49" fontId="73" fillId="0" borderId="30" xfId="0" applyNumberFormat="1" applyFont="1" applyFill="1" applyBorder="1" applyAlignment="1">
      <alignment vertical="center"/>
    </xf>
    <xf numFmtId="49" fontId="73" fillId="0" borderId="31" xfId="0" applyNumberFormat="1" applyFont="1" applyFill="1" applyBorder="1" applyAlignment="1">
      <alignment vertical="center"/>
    </xf>
    <xf numFmtId="49" fontId="73" fillId="0" borderId="32" xfId="0" applyNumberFormat="1" applyFont="1" applyFill="1" applyBorder="1" applyAlignment="1">
      <alignment vertical="center"/>
    </xf>
    <xf numFmtId="49" fontId="73" fillId="0" borderId="33" xfId="0" applyNumberFormat="1" applyFont="1" applyFill="1" applyBorder="1" applyAlignment="1">
      <alignment vertical="center"/>
    </xf>
    <xf numFmtId="49" fontId="70" fillId="5" borderId="26" xfId="0" applyNumberFormat="1" applyFont="1" applyFill="1" applyBorder="1" applyAlignment="1">
      <alignment horizontal="left" vertical="center"/>
    </xf>
    <xf numFmtId="49" fontId="26" fillId="6" borderId="26" xfId="0" applyNumberFormat="1" applyFont="1" applyFill="1" applyBorder="1" applyAlignment="1">
      <alignment vertical="center"/>
    </xf>
    <xf numFmtId="49" fontId="70" fillId="5" borderId="26" xfId="0" applyNumberFormat="1" applyFont="1" applyFill="1" applyBorder="1" applyAlignment="1">
      <alignment vertical="center"/>
    </xf>
    <xf numFmtId="49" fontId="26" fillId="6" borderId="26" xfId="0" applyNumberFormat="1" applyFont="1" applyFill="1" applyBorder="1" applyAlignment="1">
      <alignment vertical="center" wrapText="1"/>
    </xf>
    <xf numFmtId="49" fontId="26" fillId="6" borderId="27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vertical="center"/>
    </xf>
    <xf numFmtId="49" fontId="27" fillId="0" borderId="0" xfId="0" applyNumberFormat="1" applyFont="1" applyBorder="1" applyAlignment="1">
      <alignment horizontal="center"/>
    </xf>
    <xf numFmtId="49" fontId="70" fillId="8" borderId="0" xfId="0" applyNumberFormat="1" applyFont="1" applyFill="1" applyAlignment="1">
      <alignment vertical="center"/>
    </xf>
    <xf numFmtId="49" fontId="69" fillId="0" borderId="0" xfId="0" applyNumberFormat="1" applyFont="1" applyAlignment="1">
      <alignment vertic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justify"/>
    </xf>
    <xf numFmtId="49" fontId="74" fillId="0" borderId="0" xfId="0" applyNumberFormat="1" applyFont="1" applyAlignment="1">
      <alignment horizontal="justify"/>
    </xf>
    <xf numFmtId="49" fontId="68" fillId="0" borderId="0" xfId="0" applyNumberFormat="1" applyFont="1" applyBorder="1" applyAlignment="1">
      <alignment horizontal="justify"/>
    </xf>
    <xf numFmtId="49" fontId="68" fillId="0" borderId="0" xfId="0" applyNumberFormat="1" applyFont="1" applyAlignment="1">
      <alignment horizontal="justify"/>
    </xf>
    <xf numFmtId="49" fontId="69" fillId="0" borderId="0" xfId="0" applyNumberFormat="1" applyFont="1" applyAlignment="1">
      <alignment horizontal="justify" vertical="center"/>
    </xf>
    <xf numFmtId="49" fontId="26" fillId="0" borderId="4" xfId="0" applyNumberFormat="1" applyFont="1" applyBorder="1" applyAlignment="1">
      <alignment horizontal="justify"/>
    </xf>
    <xf numFmtId="49" fontId="27" fillId="0" borderId="0" xfId="0" applyNumberFormat="1" applyFont="1" applyAlignment="1">
      <alignment horizontal="justify"/>
    </xf>
    <xf numFmtId="49" fontId="25" fillId="0" borderId="5" xfId="0" applyNumberFormat="1" applyFont="1" applyBorder="1" applyAlignment="1">
      <alignment horizontal="justify"/>
    </xf>
    <xf numFmtId="49" fontId="26" fillId="0" borderId="5" xfId="0" applyNumberFormat="1" applyFont="1" applyBorder="1" applyAlignment="1">
      <alignment horizontal="justify"/>
    </xf>
    <xf numFmtId="49" fontId="26" fillId="0" borderId="8" xfId="0" applyNumberFormat="1" applyFont="1" applyBorder="1" applyAlignment="1">
      <alignment horizontal="justify"/>
    </xf>
    <xf numFmtId="49" fontId="27" fillId="0" borderId="9" xfId="0" applyNumberFormat="1" applyFont="1" applyBorder="1" applyAlignment="1">
      <alignment horizontal="justify"/>
    </xf>
    <xf numFmtId="49" fontId="26" fillId="0" borderId="9" xfId="0" applyNumberFormat="1" applyFont="1" applyBorder="1" applyAlignment="1">
      <alignment horizontal="justify"/>
    </xf>
    <xf numFmtId="49" fontId="27" fillId="2" borderId="1" xfId="0" applyNumberFormat="1" applyFont="1" applyFill="1" applyBorder="1" applyAlignment="1">
      <alignment horizontal="justify"/>
    </xf>
    <xf numFmtId="49" fontId="27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49" fontId="76" fillId="0" borderId="0" xfId="0" applyNumberFormat="1" applyFont="1" applyBorder="1" applyProtection="1">
      <protection locked="0"/>
    </xf>
    <xf numFmtId="49" fontId="27" fillId="0" borderId="12" xfId="0" applyNumberFormat="1" applyFont="1" applyBorder="1"/>
    <xf numFmtId="49" fontId="27" fillId="0" borderId="12" xfId="0" applyNumberFormat="1" applyFont="1" applyBorder="1" applyProtection="1">
      <protection locked="0"/>
    </xf>
    <xf numFmtId="49" fontId="26" fillId="0" borderId="0" xfId="0" applyNumberFormat="1" applyFont="1"/>
    <xf numFmtId="49" fontId="69" fillId="0" borderId="13" xfId="0" applyNumberFormat="1" applyFont="1" applyBorder="1" applyAlignment="1">
      <alignment vertical="center"/>
    </xf>
    <xf numFmtId="49" fontId="68" fillId="0" borderId="0" xfId="0" applyNumberFormat="1" applyFont="1" applyAlignment="1">
      <alignment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23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3" borderId="16" xfId="0" applyNumberFormat="1" applyFont="1" applyFill="1" applyBorder="1" applyAlignment="1">
      <alignment horizontal="center" vertical="center" wrapText="1"/>
    </xf>
    <xf numFmtId="49" fontId="26" fillId="3" borderId="2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/>
    </xf>
    <xf numFmtId="0" fontId="10" fillId="0" borderId="1" xfId="0" applyFont="1" applyBorder="1"/>
    <xf numFmtId="49" fontId="27" fillId="2" borderId="9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Border="1"/>
    <xf numFmtId="164" fontId="27" fillId="16" borderId="1" xfId="0" applyNumberFormat="1" applyFont="1" applyFill="1" applyBorder="1" applyAlignment="1" applyProtection="1">
      <protection locked="0"/>
    </xf>
    <xf numFmtId="49" fontId="27" fillId="13" borderId="3" xfId="0" applyNumberFormat="1" applyFont="1" applyFill="1" applyBorder="1" applyAlignment="1">
      <alignment horizontal="center" wrapText="1"/>
    </xf>
    <xf numFmtId="165" fontId="27" fillId="2" borderId="9" xfId="0" applyNumberFormat="1" applyFont="1" applyFill="1" applyBorder="1" applyAlignment="1" applyProtection="1">
      <protection locked="0"/>
    </xf>
    <xf numFmtId="165" fontId="27" fillId="2" borderId="1" xfId="0" applyNumberFormat="1" applyFont="1" applyFill="1" applyBorder="1" applyAlignment="1" applyProtection="1">
      <protection locked="0"/>
    </xf>
    <xf numFmtId="49" fontId="27" fillId="2" borderId="1" xfId="0" applyNumberFormat="1" applyFont="1" applyFill="1" applyBorder="1" applyAlignment="1" applyProtection="1">
      <alignment horizontal="center"/>
      <protection locked="0"/>
    </xf>
    <xf numFmtId="165" fontId="27" fillId="2" borderId="11" xfId="0" applyNumberFormat="1" applyFont="1" applyFill="1" applyBorder="1" applyAlignment="1" applyProtection="1">
      <protection locked="0"/>
    </xf>
    <xf numFmtId="49" fontId="27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164" fontId="77" fillId="0" borderId="1" xfId="0" applyNumberFormat="1" applyFont="1" applyBorder="1" applyAlignment="1">
      <alignment vertical="center" wrapText="1"/>
    </xf>
    <xf numFmtId="164" fontId="27" fillId="2" borderId="1" xfId="0" applyNumberFormat="1" applyFont="1" applyFill="1" applyBorder="1" applyAlignment="1" applyProtection="1">
      <alignment vertical="center"/>
      <protection locked="0"/>
    </xf>
    <xf numFmtId="164" fontId="27" fillId="2" borderId="1" xfId="0" applyNumberFormat="1" applyFont="1" applyFill="1" applyBorder="1" applyAlignment="1" applyProtection="1">
      <alignment horizontal="justify"/>
      <protection locked="0"/>
    </xf>
    <xf numFmtId="164" fontId="27" fillId="2" borderId="1" xfId="0" applyNumberFormat="1" applyFont="1" applyFill="1" applyBorder="1" applyAlignment="1" applyProtection="1">
      <alignment horizontal="center"/>
      <protection locked="0"/>
    </xf>
    <xf numFmtId="164" fontId="27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>
      <alignment wrapText="1"/>
    </xf>
    <xf numFmtId="165" fontId="27" fillId="2" borderId="1" xfId="0" applyNumberFormat="1" applyFont="1" applyFill="1" applyBorder="1" applyAlignment="1" applyProtection="1">
      <alignment horizontal="right"/>
      <protection locked="0"/>
    </xf>
    <xf numFmtId="0" fontId="27" fillId="0" borderId="1" xfId="0" applyFont="1" applyBorder="1" applyAlignment="1">
      <alignment horizontal="left" vertical="center" wrapText="1"/>
    </xf>
    <xf numFmtId="164" fontId="27" fillId="2" borderId="1" xfId="0" applyNumberFormat="1" applyFont="1" applyFill="1" applyBorder="1" applyAlignment="1" applyProtection="1">
      <alignment horizontal="right"/>
      <protection locked="0"/>
    </xf>
    <xf numFmtId="165" fontId="27" fillId="2" borderId="11" xfId="0" applyNumberFormat="1" applyFont="1" applyFill="1" applyBorder="1" applyAlignment="1" applyProtection="1">
      <alignment horizontal="right"/>
      <protection locked="0"/>
    </xf>
    <xf numFmtId="164" fontId="77" fillId="0" borderId="1" xfId="0" applyNumberFormat="1" applyFont="1" applyBorder="1"/>
    <xf numFmtId="49" fontId="27" fillId="0" borderId="1" xfId="0" applyNumberFormat="1" applyFont="1" applyBorder="1" applyAlignment="1"/>
    <xf numFmtId="49" fontId="27" fillId="0" borderId="11" xfId="0" applyNumberFormat="1" applyFont="1" applyBorder="1" applyAlignment="1"/>
    <xf numFmtId="49" fontId="27" fillId="0" borderId="1" xfId="0" applyNumberFormat="1" applyFont="1" applyBorder="1" applyAlignment="1">
      <alignment horizontal="center"/>
    </xf>
    <xf numFmtId="49" fontId="27" fillId="0" borderId="9" xfId="0" applyNumberFormat="1" applyFont="1" applyBorder="1" applyAlignment="1"/>
    <xf numFmtId="49" fontId="27" fillId="0" borderId="20" xfId="0" applyNumberFormat="1" applyFont="1" applyBorder="1" applyAlignment="1"/>
    <xf numFmtId="164" fontId="77" fillId="0" borderId="1" xfId="0" applyNumberFormat="1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wrapText="1"/>
    </xf>
    <xf numFmtId="164" fontId="27" fillId="16" borderId="1" xfId="0" applyNumberFormat="1" applyFont="1" applyFill="1" applyBorder="1" applyAlignment="1" applyProtection="1">
      <alignment horizontal="right"/>
      <protection locked="0"/>
    </xf>
    <xf numFmtId="164" fontId="27" fillId="0" borderId="1" xfId="0" applyNumberFormat="1" applyFont="1" applyBorder="1" applyAlignment="1"/>
    <xf numFmtId="164" fontId="27" fillId="0" borderId="1" xfId="0" applyNumberFormat="1" applyFont="1" applyBorder="1"/>
    <xf numFmtId="49" fontId="68" fillId="0" borderId="40" xfId="0" applyNumberFormat="1" applyFont="1" applyBorder="1"/>
    <xf numFmtId="0" fontId="10" fillId="0" borderId="3" xfId="0" applyFont="1" applyBorder="1"/>
    <xf numFmtId="0" fontId="27" fillId="0" borderId="0" xfId="0" applyFont="1"/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41" xfId="0" applyFont="1" applyBorder="1"/>
    <xf numFmtId="49" fontId="27" fillId="2" borderId="10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Border="1"/>
    <xf numFmtId="0" fontId="10" fillId="0" borderId="43" xfId="0" applyFont="1" applyBorder="1"/>
    <xf numFmtId="0" fontId="10" fillId="0" borderId="44" xfId="0" applyFont="1" applyBorder="1" applyAlignment="1">
      <alignment wrapText="1"/>
    </xf>
    <xf numFmtId="0" fontId="10" fillId="0" borderId="44" xfId="0" applyFont="1" applyBorder="1"/>
    <xf numFmtId="0" fontId="27" fillId="0" borderId="44" xfId="0" applyFont="1" applyBorder="1"/>
    <xf numFmtId="0" fontId="10" fillId="0" borderId="45" xfId="0" applyFont="1" applyBorder="1"/>
    <xf numFmtId="49" fontId="27" fillId="17" borderId="9" xfId="0" applyNumberFormat="1" applyFont="1" applyFill="1" applyBorder="1" applyAlignment="1" applyProtection="1">
      <alignment vertical="center"/>
      <protection locked="0"/>
    </xf>
    <xf numFmtId="164" fontId="27" fillId="18" borderId="1" xfId="0" applyNumberFormat="1" applyFont="1" applyFill="1" applyBorder="1"/>
    <xf numFmtId="164" fontId="10" fillId="18" borderId="1" xfId="0" applyNumberFormat="1" applyFont="1" applyFill="1" applyBorder="1"/>
    <xf numFmtId="164" fontId="27" fillId="18" borderId="1" xfId="0" applyNumberFormat="1" applyFont="1" applyFill="1" applyBorder="1" applyAlignment="1"/>
    <xf numFmtId="49" fontId="2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6" xfId="0" applyFont="1" applyBorder="1"/>
    <xf numFmtId="0" fontId="10" fillId="4" borderId="3" xfId="0" applyFont="1" applyFill="1" applyBorder="1"/>
    <xf numFmtId="49" fontId="68" fillId="0" borderId="23" xfId="0" applyNumberFormat="1" applyFont="1" applyBorder="1"/>
    <xf numFmtId="49" fontId="27" fillId="2" borderId="1" xfId="0" applyNumberFormat="1" applyFont="1" applyFill="1" applyBorder="1" applyAlignment="1" applyProtection="1">
      <alignment vertical="center"/>
      <protection locked="0"/>
    </xf>
    <xf numFmtId="164" fontId="27" fillId="0" borderId="3" xfId="0" applyNumberFormat="1" applyFont="1" applyBorder="1"/>
    <xf numFmtId="164" fontId="10" fillId="0" borderId="3" xfId="0" applyNumberFormat="1" applyFont="1" applyBorder="1"/>
    <xf numFmtId="164" fontId="27" fillId="0" borderId="3" xfId="0" applyNumberFormat="1" applyFont="1" applyBorder="1" applyAlignment="1"/>
    <xf numFmtId="49" fontId="27" fillId="13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Border="1" applyAlignment="1"/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/>
    <xf numFmtId="0" fontId="26" fillId="4" borderId="1" xfId="0" applyFont="1" applyFill="1" applyBorder="1" applyAlignment="1">
      <alignment horizontal="justify" vertical="center"/>
    </xf>
    <xf numFmtId="49" fontId="26" fillId="0" borderId="1" xfId="0" applyNumberFormat="1" applyFont="1" applyBorder="1" applyAlignment="1">
      <alignment vertical="center"/>
    </xf>
    <xf numFmtId="164" fontId="26" fillId="0" borderId="3" xfId="0" applyNumberFormat="1" applyFont="1" applyBorder="1" applyAlignment="1"/>
    <xf numFmtId="4" fontId="26" fillId="0" borderId="3" xfId="0" applyNumberFormat="1" applyFont="1" applyFill="1" applyBorder="1" applyAlignment="1" applyProtection="1">
      <protection locked="0"/>
    </xf>
    <xf numFmtId="164" fontId="78" fillId="0" borderId="3" xfId="0" applyNumberFormat="1" applyFont="1" applyBorder="1"/>
    <xf numFmtId="49" fontId="27" fillId="0" borderId="3" xfId="0" applyNumberFormat="1" applyFont="1" applyBorder="1" applyAlignment="1"/>
    <xf numFmtId="49" fontId="68" fillId="0" borderId="0" xfId="0" applyNumberFormat="1" applyFont="1" applyBorder="1" applyAlignment="1"/>
    <xf numFmtId="49" fontId="68" fillId="0" borderId="0" xfId="0" applyNumberFormat="1" applyFont="1" applyBorder="1"/>
    <xf numFmtId="49" fontId="79" fillId="0" borderId="0" xfId="0" applyNumberFormat="1" applyFont="1"/>
    <xf numFmtId="49" fontId="80" fillId="0" borderId="0" xfId="0" applyNumberFormat="1" applyFont="1"/>
    <xf numFmtId="49" fontId="68" fillId="0" borderId="0" xfId="0" applyNumberFormat="1" applyFont="1" applyAlignment="1">
      <alignment wrapText="1"/>
    </xf>
    <xf numFmtId="43" fontId="23" fillId="0" borderId="0" xfId="0" applyNumberFormat="1" applyFont="1"/>
    <xf numFmtId="44" fontId="45" fillId="14" borderId="1" xfId="2" applyFont="1" applyFill="1" applyBorder="1" applyAlignment="1">
      <alignment horizontal="center" wrapText="1"/>
    </xf>
    <xf numFmtId="0" fontId="37" fillId="0" borderId="1" xfId="0" applyFont="1" applyFill="1" applyBorder="1" applyAlignment="1">
      <alignment vertical="center" wrapText="1"/>
    </xf>
    <xf numFmtId="0" fontId="13" fillId="0" borderId="0" xfId="0" applyFont="1" applyFill="1"/>
    <xf numFmtId="49" fontId="12" fillId="0" borderId="0" xfId="0" applyNumberFormat="1" applyFont="1" applyFill="1"/>
    <xf numFmtId="165" fontId="39" fillId="0" borderId="1" xfId="0" applyNumberFormat="1" applyFont="1" applyFill="1" applyBorder="1" applyAlignment="1" applyProtection="1">
      <alignment vertical="center"/>
      <protection locked="0"/>
    </xf>
    <xf numFmtId="49" fontId="39" fillId="0" borderId="1" xfId="0" applyNumberFormat="1" applyFont="1" applyFill="1" applyBorder="1" applyAlignment="1" applyProtection="1">
      <alignment vertical="center"/>
      <protection locked="0"/>
    </xf>
    <xf numFmtId="165" fontId="39" fillId="0" borderId="1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>
      <alignment vertical="center"/>
    </xf>
    <xf numFmtId="49" fontId="39" fillId="2" borderId="5" xfId="0" applyNumberFormat="1" applyFont="1" applyFill="1" applyBorder="1" applyAlignment="1" applyProtection="1">
      <alignment vertical="center"/>
      <protection locked="0"/>
    </xf>
    <xf numFmtId="165" fontId="39" fillId="2" borderId="5" xfId="0" applyNumberFormat="1" applyFont="1" applyFill="1" applyBorder="1" applyAlignment="1" applyProtection="1">
      <alignment vertical="center"/>
      <protection locked="0"/>
    </xf>
    <xf numFmtId="49" fontId="39" fillId="3" borderId="7" xfId="0" applyNumberFormat="1" applyFont="1" applyFill="1" applyBorder="1" applyAlignment="1">
      <alignment vertical="center" wrapText="1"/>
    </xf>
    <xf numFmtId="165" fontId="39" fillId="2" borderId="8" xfId="0" applyNumberFormat="1" applyFont="1" applyFill="1" applyBorder="1" applyAlignment="1" applyProtection="1">
      <alignment vertical="center"/>
      <protection locked="0"/>
    </xf>
    <xf numFmtId="165" fontId="39" fillId="2" borderId="24" xfId="0" applyNumberFormat="1" applyFont="1" applyFill="1" applyBorder="1" applyAlignment="1" applyProtection="1">
      <alignment vertical="center"/>
      <protection locked="0"/>
    </xf>
    <xf numFmtId="4" fontId="63" fillId="15" borderId="9" xfId="0" applyNumberFormat="1" applyFont="1" applyFill="1" applyBorder="1" applyAlignment="1">
      <alignment horizontal="center" wrapText="1"/>
    </xf>
    <xf numFmtId="4" fontId="40" fillId="0" borderId="1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Fill="1" applyBorder="1" applyAlignment="1" applyProtection="1">
      <alignment vertical="center"/>
      <protection locked="0"/>
    </xf>
    <xf numFmtId="49" fontId="39" fillId="0" borderId="1" xfId="0" applyNumberFormat="1" applyFont="1" applyFill="1" applyBorder="1" applyAlignment="1">
      <alignment vertical="center" wrapText="1"/>
    </xf>
    <xf numFmtId="4" fontId="39" fillId="2" borderId="10" xfId="0" applyNumberFormat="1" applyFont="1" applyFill="1" applyBorder="1" applyAlignment="1" applyProtection="1">
      <alignment vertical="top" wrapText="1"/>
      <protection locked="0"/>
    </xf>
    <xf numFmtId="0" fontId="83" fillId="0" borderId="19" xfId="0" applyFont="1" applyBorder="1" applyAlignment="1">
      <alignment vertical="top" wrapText="1"/>
    </xf>
    <xf numFmtId="0" fontId="83" fillId="0" borderId="1" xfId="0" applyFont="1" applyBorder="1" applyAlignment="1">
      <alignment vertical="top" wrapText="1"/>
    </xf>
    <xf numFmtId="0" fontId="83" fillId="0" borderId="1" xfId="0" applyFont="1" applyBorder="1" applyAlignment="1">
      <alignment vertical="top"/>
    </xf>
    <xf numFmtId="0" fontId="8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82" fillId="20" borderId="1" xfId="0" applyFont="1" applyFill="1" applyBorder="1"/>
    <xf numFmtId="0" fontId="0" fillId="20" borderId="1" xfId="0" applyFill="1" applyBorder="1" applyAlignment="1">
      <alignment vertical="top"/>
    </xf>
    <xf numFmtId="166" fontId="84" fillId="20" borderId="1" xfId="0" applyNumberFormat="1" applyFont="1" applyFill="1" applyBorder="1"/>
    <xf numFmtId="0" fontId="83" fillId="0" borderId="5" xfId="0" applyFont="1" applyBorder="1" applyAlignment="1">
      <alignment vertical="center"/>
    </xf>
    <xf numFmtId="166" fontId="37" fillId="0" borderId="5" xfId="2" applyNumberFormat="1" applyFont="1" applyFill="1" applyBorder="1" applyAlignment="1">
      <alignment horizontal="right" vertical="center" wrapText="1"/>
    </xf>
    <xf numFmtId="166" fontId="37" fillId="0" borderId="5" xfId="0" applyNumberFormat="1" applyFont="1" applyFill="1" applyBorder="1" applyAlignment="1">
      <alignment horizontal="right" vertical="center" wrapText="1"/>
    </xf>
    <xf numFmtId="166" fontId="37" fillId="0" borderId="1" xfId="2" applyNumberFormat="1" applyFont="1" applyFill="1" applyBorder="1" applyAlignment="1">
      <alignment horizontal="right" vertical="center" wrapText="1"/>
    </xf>
    <xf numFmtId="166" fontId="37" fillId="0" borderId="1" xfId="0" applyNumberFormat="1" applyFont="1" applyFill="1" applyBorder="1" applyAlignment="1">
      <alignment horizontal="right" vertical="center" wrapText="1"/>
    </xf>
    <xf numFmtId="0" fontId="83" fillId="0" borderId="19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83" fillId="0" borderId="1" xfId="0" applyFont="1" applyBorder="1" applyAlignment="1">
      <alignment horizontal="left" vertical="top" wrapText="1"/>
    </xf>
    <xf numFmtId="2" fontId="83" fillId="0" borderId="11" xfId="0" applyNumberFormat="1" applyFont="1" applyBorder="1" applyAlignment="1">
      <alignment horizontal="left" vertical="top" wrapText="1"/>
    </xf>
    <xf numFmtId="2" fontId="83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/>
    <xf numFmtId="0" fontId="55" fillId="0" borderId="4" xfId="0" applyFont="1" applyBorder="1" applyAlignment="1">
      <alignment horizontal="center" vertical="center" wrapText="1"/>
    </xf>
    <xf numFmtId="4" fontId="56" fillId="0" borderId="3" xfId="0" applyNumberFormat="1" applyFont="1" applyBorder="1"/>
    <xf numFmtId="0" fontId="62" fillId="0" borderId="1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43" fontId="43" fillId="0" borderId="1" xfId="0" applyNumberFormat="1" applyFont="1" applyBorder="1" applyAlignment="1">
      <alignment horizontal="center"/>
    </xf>
    <xf numFmtId="0" fontId="58" fillId="0" borderId="0" xfId="0" applyFont="1"/>
    <xf numFmtId="43" fontId="0" fillId="0" borderId="0" xfId="0" applyNumberFormat="1"/>
    <xf numFmtId="0" fontId="82" fillId="0" borderId="0" xfId="0" applyFont="1"/>
    <xf numFmtId="0" fontId="0" fillId="0" borderId="1" xfId="0" applyFill="1" applyBorder="1" applyAlignment="1">
      <alignment wrapText="1"/>
    </xf>
    <xf numFmtId="4" fontId="86" fillId="0" borderId="3" xfId="0" applyNumberFormat="1" applyFont="1" applyBorder="1"/>
    <xf numFmtId="0" fontId="41" fillId="0" borderId="5" xfId="0" applyFont="1" applyBorder="1" applyAlignment="1">
      <alignment horizontal="left" wrapText="1"/>
    </xf>
    <xf numFmtId="0" fontId="41" fillId="0" borderId="9" xfId="0" applyFont="1" applyBorder="1" applyAlignment="1">
      <alignment horizontal="left" wrapText="1"/>
    </xf>
    <xf numFmtId="0" fontId="39" fillId="0" borderId="5" xfId="0" applyFont="1" applyBorder="1" applyAlignment="1">
      <alignment horizontal="left" wrapText="1"/>
    </xf>
    <xf numFmtId="0" fontId="39" fillId="0" borderId="9" xfId="0" applyFont="1" applyBorder="1" applyAlignment="1">
      <alignment horizontal="left" wrapText="1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6" borderId="34" xfId="0" applyNumberFormat="1" applyFont="1" applyFill="1" applyBorder="1" applyAlignment="1">
      <alignment horizontal="left" vertical="center" wrapText="1"/>
    </xf>
    <xf numFmtId="49" fontId="18" fillId="6" borderId="2" xfId="0" applyNumberFormat="1" applyFont="1" applyFill="1" applyBorder="1" applyAlignment="1">
      <alignment horizontal="left" vertical="center" wrapText="1"/>
    </xf>
    <xf numFmtId="49" fontId="18" fillId="6" borderId="35" xfId="0" applyNumberFormat="1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35" xfId="0" applyNumberFormat="1" applyFont="1" applyFill="1" applyBorder="1" applyAlignment="1">
      <alignment horizontal="left" vertical="center"/>
    </xf>
    <xf numFmtId="49" fontId="18" fillId="6" borderId="34" xfId="0" applyNumberFormat="1" applyFont="1" applyFill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/>
    </xf>
    <xf numFmtId="49" fontId="18" fillId="6" borderId="35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justify" vertical="center"/>
    </xf>
    <xf numFmtId="49" fontId="16" fillId="2" borderId="1" xfId="0" applyNumberFormat="1" applyFont="1" applyFill="1" applyBorder="1" applyAlignment="1">
      <alignment horizontal="justify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/>
    </xf>
    <xf numFmtId="0" fontId="39" fillId="0" borderId="5" xfId="0" applyFont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49" fontId="19" fillId="7" borderId="0" xfId="0" applyNumberFormat="1" applyFont="1" applyFill="1" applyAlignment="1">
      <alignment horizontal="center" vertical="center"/>
    </xf>
    <xf numFmtId="49" fontId="18" fillId="6" borderId="36" xfId="0" applyNumberFormat="1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left" vertical="center" wrapText="1"/>
    </xf>
    <xf numFmtId="49" fontId="18" fillId="6" borderId="37" xfId="0" applyNumberFormat="1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2" fillId="0" borderId="8" xfId="0" applyNumberFormat="1" applyFont="1" applyBorder="1" applyAlignment="1">
      <alignment horizontal="justify" vertical="center"/>
    </xf>
    <xf numFmtId="49" fontId="39" fillId="2" borderId="1" xfId="0" applyNumberFormat="1" applyFont="1" applyFill="1" applyBorder="1" applyAlignment="1">
      <alignment horizontal="justify" vertical="center"/>
    </xf>
    <xf numFmtId="49" fontId="5" fillId="3" borderId="2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39" fillId="2" borderId="5" xfId="0" applyNumberFormat="1" applyFont="1" applyFill="1" applyBorder="1" applyAlignment="1">
      <alignment horizontal="justify" vertical="center"/>
    </xf>
    <xf numFmtId="49" fontId="73" fillId="0" borderId="29" xfId="0" applyNumberFormat="1" applyFont="1" applyFill="1" applyBorder="1" applyAlignment="1">
      <alignment horizontal="left" vertical="center"/>
    </xf>
    <xf numFmtId="49" fontId="73" fillId="0" borderId="22" xfId="0" applyNumberFormat="1" applyFont="1" applyFill="1" applyBorder="1" applyAlignment="1">
      <alignment horizontal="left" vertical="center"/>
    </xf>
    <xf numFmtId="49" fontId="73" fillId="0" borderId="39" xfId="0" applyNumberFormat="1" applyFont="1" applyFill="1" applyBorder="1" applyAlignment="1">
      <alignment horizontal="left" vertical="center"/>
    </xf>
    <xf numFmtId="49" fontId="75" fillId="2" borderId="11" xfId="0" applyNumberFormat="1" applyFont="1" applyFill="1" applyBorder="1" applyAlignment="1">
      <alignment horizontal="center" vertical="center"/>
    </xf>
    <xf numFmtId="49" fontId="75" fillId="2" borderId="2" xfId="0" applyNumberFormat="1" applyFont="1" applyFill="1" applyBorder="1" applyAlignment="1">
      <alignment horizontal="center" vertical="center"/>
    </xf>
    <xf numFmtId="49" fontId="75" fillId="2" borderId="3" xfId="0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8" xfId="0" applyNumberFormat="1" applyFont="1" applyBorder="1" applyAlignment="1">
      <alignment horizontal="center" vertical="center"/>
    </xf>
    <xf numFmtId="49" fontId="75" fillId="2" borderId="1" xfId="0" applyNumberFormat="1" applyFont="1" applyFill="1" applyBorder="1" applyAlignment="1">
      <alignment horizontal="justify" vertical="center"/>
    </xf>
    <xf numFmtId="49" fontId="73" fillId="6" borderId="34" xfId="0" applyNumberFormat="1" applyFont="1" applyFill="1" applyBorder="1" applyAlignment="1">
      <alignment horizontal="center" vertical="center"/>
    </xf>
    <xf numFmtId="49" fontId="73" fillId="6" borderId="2" xfId="0" applyNumberFormat="1" applyFont="1" applyFill="1" applyBorder="1" applyAlignment="1">
      <alignment horizontal="center" vertical="center"/>
    </xf>
    <xf numFmtId="49" fontId="73" fillId="6" borderId="35" xfId="0" applyNumberFormat="1" applyFont="1" applyFill="1" applyBorder="1" applyAlignment="1">
      <alignment horizontal="center" vertical="center"/>
    </xf>
    <xf numFmtId="49" fontId="70" fillId="7" borderId="0" xfId="0" applyNumberFormat="1" applyFont="1" applyFill="1" applyAlignment="1">
      <alignment horizontal="center" vertical="center" wrapText="1"/>
    </xf>
    <xf numFmtId="49" fontId="73" fillId="0" borderId="36" xfId="0" applyNumberFormat="1" applyFont="1" applyFill="1" applyBorder="1" applyAlignment="1">
      <alignment horizontal="center" vertical="center"/>
    </xf>
    <xf numFmtId="49" fontId="73" fillId="0" borderId="1" xfId="0" applyNumberFormat="1" applyFont="1" applyFill="1" applyBorder="1" applyAlignment="1">
      <alignment horizontal="center" vertical="center"/>
    </xf>
    <xf numFmtId="49" fontId="73" fillId="0" borderId="37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/>
    </xf>
    <xf numFmtId="49" fontId="73" fillId="6" borderId="34" xfId="0" applyNumberFormat="1" applyFont="1" applyFill="1" applyBorder="1" applyAlignment="1">
      <alignment horizontal="left" vertical="center" wrapText="1"/>
    </xf>
    <xf numFmtId="49" fontId="73" fillId="6" borderId="2" xfId="0" applyNumberFormat="1" applyFont="1" applyFill="1" applyBorder="1" applyAlignment="1">
      <alignment horizontal="left" vertical="center" wrapText="1"/>
    </xf>
    <xf numFmtId="49" fontId="73" fillId="6" borderId="35" xfId="0" applyNumberFormat="1" applyFont="1" applyFill="1" applyBorder="1" applyAlignment="1">
      <alignment horizontal="left" vertical="center" wrapText="1"/>
    </xf>
    <xf numFmtId="49" fontId="73" fillId="0" borderId="34" xfId="0" applyNumberFormat="1" applyFont="1" applyFill="1" applyBorder="1" applyAlignment="1">
      <alignment horizontal="center" vertical="center"/>
    </xf>
    <xf numFmtId="49" fontId="73" fillId="0" borderId="2" xfId="0" applyNumberFormat="1" applyFont="1" applyFill="1" applyBorder="1" applyAlignment="1">
      <alignment horizontal="center" vertical="center"/>
    </xf>
    <xf numFmtId="49" fontId="73" fillId="0" borderId="35" xfId="0" applyNumberFormat="1" applyFont="1" applyFill="1" applyBorder="1" applyAlignment="1">
      <alignment horizontal="center" vertical="center"/>
    </xf>
    <xf numFmtId="49" fontId="73" fillId="6" borderId="36" xfId="0" applyNumberFormat="1" applyFont="1" applyFill="1" applyBorder="1" applyAlignment="1">
      <alignment horizontal="left" vertical="center" wrapText="1"/>
    </xf>
    <xf numFmtId="49" fontId="73" fillId="6" borderId="1" xfId="0" applyNumberFormat="1" applyFont="1" applyFill="1" applyBorder="1" applyAlignment="1">
      <alignment horizontal="left" vertical="center" wrapText="1"/>
    </xf>
    <xf numFmtId="49" fontId="73" fillId="6" borderId="37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/>
    <xf numFmtId="0" fontId="35" fillId="0" borderId="2" xfId="0" applyFont="1" applyFill="1" applyBorder="1" applyAlignment="1"/>
    <xf numFmtId="0" fontId="38" fillId="0" borderId="2" xfId="0" applyFont="1" applyBorder="1" applyAlignment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/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43" fontId="59" fillId="5" borderId="1" xfId="0" applyNumberFormat="1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5"/>
  <sheetViews>
    <sheetView view="pageBreakPreview" topLeftCell="A18" zoomScale="60" zoomScaleNormal="70" workbookViewId="0">
      <selection activeCell="A28" sqref="A28"/>
    </sheetView>
  </sheetViews>
  <sheetFormatPr defaultRowHeight="12.75"/>
  <cols>
    <col min="1" max="1" width="9.140625" style="1"/>
    <col min="2" max="2" width="44.7109375" style="1" customWidth="1"/>
    <col min="3" max="3" width="20.85546875" style="1" customWidth="1"/>
    <col min="4" max="4" width="18.28515625" style="1" customWidth="1"/>
    <col min="5" max="5" width="18.7109375" style="1" customWidth="1"/>
    <col min="6" max="6" width="15.42578125" style="1" customWidth="1"/>
    <col min="7" max="7" width="12" style="1" customWidth="1"/>
    <col min="8" max="8" width="15" style="1" customWidth="1"/>
    <col min="9" max="9" width="11.140625" style="1" bestFit="1" customWidth="1"/>
    <col min="10" max="10" width="10.140625" style="1" bestFit="1" customWidth="1"/>
    <col min="11" max="11" width="9.140625" style="1"/>
    <col min="12" max="12" width="11" style="1" bestFit="1" customWidth="1"/>
    <col min="13" max="13" width="11.42578125" style="1" bestFit="1" customWidth="1"/>
    <col min="14" max="14" width="11.140625" style="1" bestFit="1" customWidth="1"/>
    <col min="15" max="15" width="10.140625" style="1" bestFit="1" customWidth="1"/>
    <col min="16" max="16" width="14.42578125" style="1" customWidth="1"/>
    <col min="17" max="17" width="10.140625" style="1" customWidth="1"/>
    <col min="18" max="18" width="9.140625" style="1"/>
    <col min="19" max="19" width="11" style="1" bestFit="1" customWidth="1"/>
    <col min="20" max="20" width="16" style="1" customWidth="1"/>
    <col min="21" max="21" width="15.85546875" style="1" customWidth="1"/>
    <col min="22" max="22" width="13.85546875" style="1" customWidth="1"/>
    <col min="23" max="23" width="12.42578125" style="1" customWidth="1"/>
    <col min="24" max="1025" width="9.140625" style="1"/>
    <col min="1026" max="16384" width="9.140625" style="4"/>
  </cols>
  <sheetData>
    <row r="1" spans="1:1025" ht="13.5" customHeight="1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</row>
    <row r="2" spans="1:1025">
      <c r="D2" s="2"/>
      <c r="E2" s="2"/>
      <c r="F2" s="2"/>
      <c r="G2" s="3"/>
      <c r="L2" s="510"/>
      <c r="M2" s="510"/>
      <c r="N2" s="5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</row>
    <row r="3" spans="1:1025" ht="18.75" customHeight="1">
      <c r="A3" s="519" t="s">
        <v>171</v>
      </c>
      <c r="B3" s="519"/>
      <c r="C3" s="519"/>
      <c r="D3" s="519"/>
      <c r="E3" s="519"/>
      <c r="F3" s="519"/>
      <c r="G3" s="519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</row>
    <row r="4" spans="1:1025" ht="28.5" customHeight="1" thickBot="1">
      <c r="A4" s="5" t="s">
        <v>0</v>
      </c>
      <c r="B4" s="23" t="s">
        <v>172</v>
      </c>
      <c r="C4" s="24"/>
      <c r="D4" s="18"/>
      <c r="E4" s="18"/>
      <c r="F4" s="18"/>
      <c r="G4" s="1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</row>
    <row r="5" spans="1:1025" ht="31.9" customHeight="1">
      <c r="B5" s="65" t="s">
        <v>1</v>
      </c>
      <c r="C5" s="61" t="s">
        <v>173</v>
      </c>
      <c r="D5" s="62"/>
      <c r="E5" s="63"/>
      <c r="F5" s="63"/>
      <c r="G5" s="6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</row>
    <row r="6" spans="1:1025" ht="36" customHeight="1">
      <c r="B6" s="66" t="s">
        <v>2</v>
      </c>
      <c r="C6" s="496" t="s">
        <v>175</v>
      </c>
      <c r="D6" s="497"/>
      <c r="E6" s="497"/>
      <c r="F6" s="497"/>
      <c r="G6" s="49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</row>
    <row r="7" spans="1:1025" ht="20.100000000000001" customHeight="1">
      <c r="B7" s="67" t="s">
        <v>3</v>
      </c>
      <c r="C7" s="499"/>
      <c r="D7" s="500"/>
      <c r="E7" s="500"/>
      <c r="F7" s="500"/>
      <c r="G7" s="50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</row>
    <row r="8" spans="1:1025" ht="37.5" customHeight="1">
      <c r="B8" s="68" t="s">
        <v>4</v>
      </c>
      <c r="C8" s="496" t="s">
        <v>174</v>
      </c>
      <c r="D8" s="497"/>
      <c r="E8" s="497"/>
      <c r="F8" s="497"/>
      <c r="G8" s="49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</row>
    <row r="9" spans="1:1025" ht="34.5" customHeight="1">
      <c r="B9" s="69" t="s">
        <v>5</v>
      </c>
      <c r="C9" s="502"/>
      <c r="D9" s="503"/>
      <c r="E9" s="503"/>
      <c r="F9" s="503"/>
      <c r="G9" s="50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</row>
    <row r="10" spans="1:1025" ht="30.75" customHeight="1">
      <c r="B10" s="68" t="s">
        <v>6</v>
      </c>
      <c r="C10" s="505"/>
      <c r="D10" s="506"/>
      <c r="E10" s="506"/>
      <c r="F10" s="506"/>
      <c r="G10" s="50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</row>
    <row r="11" spans="1:1025" ht="40.5" customHeight="1" thickBot="1">
      <c r="B11" s="70" t="s">
        <v>7</v>
      </c>
      <c r="C11" s="493" t="s">
        <v>208</v>
      </c>
      <c r="D11" s="494"/>
      <c r="E11" s="494"/>
      <c r="F11" s="494"/>
      <c r="G11" s="49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</row>
    <row r="12" spans="1:1025" ht="18" customHeight="1">
      <c r="B12" s="60"/>
      <c r="C12" s="25"/>
      <c r="D12" s="25"/>
      <c r="E12" s="25"/>
      <c r="F12" s="25"/>
      <c r="G12" s="1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</row>
    <row r="13" spans="1:1025" ht="24.75" customHeight="1">
      <c r="B13" s="74" t="s">
        <v>176</v>
      </c>
      <c r="C13" s="25"/>
      <c r="D13" s="25"/>
      <c r="E13" s="25"/>
      <c r="F13" s="25"/>
      <c r="G13" s="1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1:1025">
      <c r="B14" s="7"/>
      <c r="C14" s="6"/>
      <c r="D14" s="6"/>
      <c r="E14" s="6"/>
      <c r="F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1:1025" s="21" customFormat="1" ht="25.5" customHeight="1">
      <c r="A15" s="27" t="s">
        <v>9</v>
      </c>
      <c r="B15" s="28" t="s">
        <v>10</v>
      </c>
      <c r="C15" s="27"/>
      <c r="D15" s="29"/>
      <c r="E15" s="29"/>
      <c r="F15" s="29"/>
      <c r="G15" s="30"/>
      <c r="H15" s="18"/>
      <c r="I15" s="18"/>
      <c r="J15" s="18"/>
      <c r="K15" s="18"/>
      <c r="L15" s="18"/>
      <c r="M15" s="18"/>
      <c r="N15" s="18"/>
    </row>
    <row r="16" spans="1:1025" s="21" customFormat="1" ht="47.25">
      <c r="A16" s="30"/>
      <c r="B16" s="71" t="s">
        <v>14</v>
      </c>
      <c r="C16" s="87" t="s">
        <v>88</v>
      </c>
      <c r="D16" s="72" t="s">
        <v>89</v>
      </c>
      <c r="E16" s="518" t="s">
        <v>16</v>
      </c>
      <c r="F16" s="518"/>
      <c r="G16" s="5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1025" s="21" customFormat="1" ht="15.75">
      <c r="A17" s="30"/>
      <c r="B17" s="42" t="s">
        <v>18</v>
      </c>
      <c r="C17" s="73" t="s">
        <v>21</v>
      </c>
      <c r="D17" s="43" t="s">
        <v>21</v>
      </c>
      <c r="E17" s="514"/>
      <c r="F17" s="514"/>
      <c r="G17" s="51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1025" s="21" customFormat="1" ht="15.75">
      <c r="A18" s="30"/>
      <c r="B18" s="42" t="s">
        <v>19</v>
      </c>
      <c r="C18" s="73" t="s">
        <v>21</v>
      </c>
      <c r="D18" s="43" t="s">
        <v>21</v>
      </c>
      <c r="E18" s="511"/>
      <c r="F18" s="512"/>
      <c r="G18" s="51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1025" s="21" customFormat="1" ht="15.75" customHeight="1">
      <c r="A19" s="30"/>
      <c r="B19" s="42" t="s">
        <v>20</v>
      </c>
      <c r="C19" s="73" t="s">
        <v>21</v>
      </c>
      <c r="D19" s="43" t="s">
        <v>21</v>
      </c>
      <c r="E19" s="511"/>
      <c r="F19" s="512"/>
      <c r="G19" s="51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1025" s="21" customFormat="1" ht="15.75" customHeight="1">
      <c r="A20" s="30"/>
      <c r="B20" s="42" t="s">
        <v>22</v>
      </c>
      <c r="C20" s="73" t="s">
        <v>21</v>
      </c>
      <c r="D20" s="43" t="s">
        <v>21</v>
      </c>
      <c r="E20" s="511"/>
      <c r="F20" s="512"/>
      <c r="G20" s="51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1025" s="21" customFormat="1" ht="15.75">
      <c r="A21" s="30"/>
      <c r="B21" s="42" t="s">
        <v>23</v>
      </c>
      <c r="C21" s="73" t="s">
        <v>21</v>
      </c>
      <c r="D21" s="43" t="s">
        <v>21</v>
      </c>
      <c r="E21" s="515"/>
      <c r="F21" s="515"/>
      <c r="G21" s="5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1025" s="21" customFormat="1" ht="18" customHeight="1">
      <c r="A22" s="30"/>
      <c r="B22" s="42" t="s">
        <v>24</v>
      </c>
      <c r="C22" s="73" t="s">
        <v>21</v>
      </c>
      <c r="D22" s="43" t="s">
        <v>21</v>
      </c>
      <c r="E22" s="511"/>
      <c r="F22" s="512"/>
      <c r="G22" s="51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1025" s="21" customFormat="1" ht="12.75" customHeight="1">
      <c r="A23" s="30"/>
      <c r="B23" s="42" t="s">
        <v>25</v>
      </c>
      <c r="C23" s="73" t="s">
        <v>21</v>
      </c>
      <c r="D23" s="43" t="s">
        <v>21</v>
      </c>
      <c r="E23" s="515"/>
      <c r="F23" s="515"/>
      <c r="G23" s="515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1025" s="21" customFormat="1" ht="15.75">
      <c r="A24" s="18"/>
      <c r="B24" s="44"/>
      <c r="C24" s="4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1025" s="21" customFormat="1" ht="15.75" customHeight="1">
      <c r="A25" s="18"/>
      <c r="B25" s="46"/>
      <c r="C25" s="47"/>
      <c r="D25" s="18"/>
      <c r="E25" s="18"/>
      <c r="F25" s="18"/>
      <c r="G25" s="18"/>
      <c r="H25" s="18"/>
      <c r="I25" s="18"/>
      <c r="J25" s="18"/>
      <c r="K25" s="18"/>
      <c r="L25" s="22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1025" s="49" customFormat="1" ht="41.25" customHeight="1">
      <c r="A26" s="48" t="s">
        <v>26</v>
      </c>
      <c r="B26" s="93" t="s">
        <v>27</v>
      </c>
      <c r="C26" s="94"/>
      <c r="D26" s="516" t="s">
        <v>28</v>
      </c>
      <c r="E26" s="516"/>
      <c r="F26" s="516"/>
      <c r="G26" s="516"/>
      <c r="H26" s="516"/>
      <c r="I26" s="516"/>
      <c r="J26" s="516"/>
      <c r="K26" s="95"/>
      <c r="L26" s="517" t="s">
        <v>29</v>
      </c>
      <c r="M26" s="517"/>
      <c r="N26" s="516" t="s">
        <v>30</v>
      </c>
      <c r="O26" s="516"/>
      <c r="P26" s="516" t="s">
        <v>31</v>
      </c>
      <c r="Q26" s="516"/>
      <c r="R26" s="508" t="s">
        <v>32</v>
      </c>
      <c r="S26" s="508"/>
      <c r="T26" s="508"/>
      <c r="U26" s="509" t="s">
        <v>33</v>
      </c>
      <c r="V26" s="509"/>
      <c r="W26" s="96" t="s">
        <v>95</v>
      </c>
    </row>
    <row r="27" spans="1:1025" s="49" customFormat="1" ht="95.25" customHeight="1" thickBot="1">
      <c r="B27" s="120" t="s">
        <v>34</v>
      </c>
      <c r="C27" s="121" t="s">
        <v>35</v>
      </c>
      <c r="D27" s="122" t="s">
        <v>36</v>
      </c>
      <c r="E27" s="123" t="s">
        <v>14</v>
      </c>
      <c r="F27" s="123" t="s">
        <v>37</v>
      </c>
      <c r="G27" s="123" t="s">
        <v>38</v>
      </c>
      <c r="H27" s="123" t="s">
        <v>39</v>
      </c>
      <c r="I27" s="123" t="s">
        <v>40</v>
      </c>
      <c r="J27" s="123" t="s">
        <v>41</v>
      </c>
      <c r="K27" s="121" t="s">
        <v>42</v>
      </c>
      <c r="L27" s="124" t="s">
        <v>43</v>
      </c>
      <c r="M27" s="124" t="s">
        <v>44</v>
      </c>
      <c r="N27" s="121" t="s">
        <v>45</v>
      </c>
      <c r="O27" s="121" t="s">
        <v>46</v>
      </c>
      <c r="P27" s="121" t="s">
        <v>47</v>
      </c>
      <c r="Q27" s="123" t="s">
        <v>44</v>
      </c>
      <c r="R27" s="124" t="s">
        <v>48</v>
      </c>
      <c r="S27" s="124" t="s">
        <v>49</v>
      </c>
      <c r="T27" s="121" t="s">
        <v>50</v>
      </c>
      <c r="U27" s="121" t="s">
        <v>51</v>
      </c>
      <c r="V27" s="125" t="s">
        <v>52</v>
      </c>
      <c r="W27" s="126" t="s">
        <v>96</v>
      </c>
    </row>
    <row r="28" spans="1:1025" s="21" customFormat="1" ht="39.950000000000003" customHeight="1" thickTop="1">
      <c r="A28" s="18"/>
      <c r="B28" s="489"/>
      <c r="C28" s="127"/>
      <c r="D28" s="440"/>
      <c r="E28" s="129"/>
      <c r="F28" s="130"/>
      <c r="G28" s="131"/>
      <c r="H28" s="132"/>
      <c r="I28" s="133"/>
      <c r="J28" s="133"/>
      <c r="K28" s="134"/>
      <c r="L28" s="135"/>
      <c r="M28" s="133"/>
      <c r="N28" s="133"/>
      <c r="O28" s="133"/>
      <c r="P28" s="133"/>
      <c r="Q28" s="133"/>
      <c r="R28" s="136"/>
      <c r="S28" s="133"/>
      <c r="T28" s="133"/>
      <c r="U28" s="133"/>
      <c r="V28" s="133"/>
      <c r="W28" s="139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</row>
    <row r="29" spans="1:1025" s="21" customFormat="1" ht="39.950000000000003" customHeight="1">
      <c r="A29" s="18"/>
      <c r="B29" s="490"/>
      <c r="C29" s="127"/>
      <c r="D29" s="140"/>
      <c r="E29" s="129"/>
      <c r="F29" s="130"/>
      <c r="G29" s="131"/>
      <c r="H29" s="132"/>
      <c r="I29" s="133"/>
      <c r="J29" s="133"/>
      <c r="K29" s="141"/>
      <c r="L29" s="135"/>
      <c r="M29" s="133"/>
      <c r="N29" s="133"/>
      <c r="O29" s="133"/>
      <c r="P29" s="133"/>
      <c r="Q29" s="133"/>
      <c r="R29" s="142"/>
      <c r="S29" s="133"/>
      <c r="T29" s="133"/>
      <c r="U29" s="133"/>
      <c r="V29" s="138"/>
      <c r="W29" s="143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</row>
    <row r="30" spans="1:1025" s="21" customFormat="1" ht="39.950000000000003" customHeight="1">
      <c r="A30" s="18"/>
      <c r="B30" s="491"/>
      <c r="C30" s="127"/>
      <c r="D30" s="128"/>
      <c r="E30" s="129"/>
      <c r="F30" s="130"/>
      <c r="G30" s="131"/>
      <c r="H30" s="132"/>
      <c r="I30" s="133"/>
      <c r="J30" s="133"/>
      <c r="K30" s="134"/>
      <c r="L30" s="135"/>
      <c r="M30" s="133"/>
      <c r="N30" s="133"/>
      <c r="O30" s="133"/>
      <c r="P30" s="133"/>
      <c r="Q30" s="133"/>
      <c r="R30" s="136"/>
      <c r="S30" s="133"/>
      <c r="T30" s="137"/>
      <c r="U30" s="133"/>
      <c r="V30" s="138"/>
      <c r="W30" s="143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</row>
    <row r="31" spans="1:1025" s="21" customFormat="1" ht="39.950000000000003" customHeight="1">
      <c r="A31" s="18"/>
      <c r="B31" s="492"/>
      <c r="C31" s="127"/>
      <c r="D31" s="140"/>
      <c r="E31" s="129"/>
      <c r="F31" s="130"/>
      <c r="G31" s="131"/>
      <c r="H31" s="132"/>
      <c r="I31" s="133"/>
      <c r="J31" s="133"/>
      <c r="K31" s="141"/>
      <c r="L31" s="135"/>
      <c r="M31" s="133"/>
      <c r="N31" s="133"/>
      <c r="O31" s="133"/>
      <c r="P31" s="133"/>
      <c r="Q31" s="133"/>
      <c r="R31" s="142"/>
      <c r="S31" s="133"/>
      <c r="T31" s="133"/>
      <c r="U31" s="133"/>
      <c r="V31" s="133"/>
      <c r="W31" s="143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</row>
    <row r="32" spans="1:1025" s="21" customFormat="1" ht="39.950000000000003" customHeight="1">
      <c r="A32" s="18"/>
      <c r="B32" s="115"/>
      <c r="C32" s="127"/>
      <c r="D32" s="128"/>
      <c r="E32" s="129"/>
      <c r="F32" s="130"/>
      <c r="G32" s="131"/>
      <c r="H32" s="132"/>
      <c r="I32" s="133"/>
      <c r="J32" s="133"/>
      <c r="K32" s="134"/>
      <c r="L32" s="135"/>
      <c r="M32" s="133"/>
      <c r="N32" s="133"/>
      <c r="O32" s="133"/>
      <c r="P32" s="133"/>
      <c r="Q32" s="133"/>
      <c r="R32" s="136"/>
      <c r="S32" s="133"/>
      <c r="T32" s="137"/>
      <c r="U32" s="133"/>
      <c r="V32" s="138"/>
      <c r="W32" s="143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</row>
    <row r="33" spans="1:1025" s="21" customFormat="1" ht="39.950000000000003" customHeight="1">
      <c r="A33" s="18"/>
      <c r="B33" s="115"/>
      <c r="C33" s="127"/>
      <c r="D33" s="128"/>
      <c r="E33" s="129"/>
      <c r="F33" s="130"/>
      <c r="G33" s="131"/>
      <c r="H33" s="132"/>
      <c r="I33" s="133"/>
      <c r="J33" s="133"/>
      <c r="K33" s="134" t="s">
        <v>57</v>
      </c>
      <c r="L33" s="135"/>
      <c r="M33" s="133"/>
      <c r="N33" s="133"/>
      <c r="O33" s="133"/>
      <c r="P33" s="133"/>
      <c r="Q33" s="133"/>
      <c r="R33" s="136"/>
      <c r="S33" s="133"/>
      <c r="T33" s="137"/>
      <c r="U33" s="133"/>
      <c r="V33" s="138"/>
      <c r="W33" s="143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</row>
    <row r="34" spans="1:1025" s="21" customFormat="1" ht="39.950000000000003" customHeight="1">
      <c r="A34" s="18"/>
      <c r="B34" s="144" t="s">
        <v>56</v>
      </c>
      <c r="C34" s="145"/>
      <c r="D34" s="146">
        <f>SUM(D28:D32)</f>
        <v>0</v>
      </c>
      <c r="E34" s="147"/>
      <c r="F34" s="145"/>
      <c r="G34" s="145"/>
      <c r="H34" s="148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</row>
    <row r="35" spans="1:1025" s="21" customFormat="1" ht="18">
      <c r="A35" s="1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50"/>
      <c r="S35" s="149"/>
      <c r="T35" s="149"/>
      <c r="U35" s="149"/>
      <c r="V35" s="149"/>
      <c r="W35" s="149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</row>
    <row r="36" spans="1:1025" s="21" customFormat="1" ht="18">
      <c r="A36" s="18"/>
      <c r="B36" s="11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  <c r="AMK36" s="18"/>
    </row>
    <row r="37" spans="1:1025" s="21" customFormat="1" ht="18">
      <c r="B37" s="151"/>
      <c r="C37" s="151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</row>
    <row r="38" spans="1:1025" s="21" customFormat="1" ht="15.75">
      <c r="B38" s="24"/>
      <c r="C38" s="18"/>
      <c r="D38" s="18"/>
      <c r="E38" s="18"/>
      <c r="F38" s="18"/>
      <c r="G38" s="18"/>
      <c r="H38" s="18"/>
      <c r="J38" s="5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</row>
    <row r="39" spans="1:1025" ht="16.5">
      <c r="A39" s="56"/>
      <c r="B39" s="57"/>
      <c r="C39" s="18"/>
      <c r="D39" s="18"/>
      <c r="E39" s="18"/>
      <c r="F39" s="18"/>
      <c r="G39" s="18"/>
      <c r="H39" s="18"/>
      <c r="I39" s="10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1025" ht="15.75">
      <c r="A40" s="21"/>
      <c r="B40" s="59"/>
      <c r="C40" s="18"/>
      <c r="D40" s="18"/>
      <c r="E40" s="18"/>
      <c r="F40" s="18"/>
      <c r="G40" s="18"/>
      <c r="H40" s="18"/>
      <c r="I40" s="5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1025" ht="15.75">
      <c r="A41" s="21"/>
      <c r="B41" s="5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1025" ht="15.75">
      <c r="A42" s="21"/>
      <c r="B42" s="5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1025" ht="15.75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1025" ht="15.75">
      <c r="A44" s="21"/>
    </row>
    <row r="45" spans="1:1025" ht="15.75">
      <c r="A45" s="18"/>
    </row>
  </sheetData>
  <mergeCells count="24">
    <mergeCell ref="R26:T26"/>
    <mergeCell ref="U26:V26"/>
    <mergeCell ref="L2:N2"/>
    <mergeCell ref="E20:G20"/>
    <mergeCell ref="E17:G17"/>
    <mergeCell ref="E21:G21"/>
    <mergeCell ref="E23:G23"/>
    <mergeCell ref="P26:Q26"/>
    <mergeCell ref="D26:J26"/>
    <mergeCell ref="L26:M26"/>
    <mergeCell ref="N26:O26"/>
    <mergeCell ref="E18:G18"/>
    <mergeCell ref="E19:G19"/>
    <mergeCell ref="E22:G22"/>
    <mergeCell ref="E16:G16"/>
    <mergeCell ref="A3:G3"/>
    <mergeCell ref="B28:B29"/>
    <mergeCell ref="B30:B31"/>
    <mergeCell ref="C11:G11"/>
    <mergeCell ref="C6:G6"/>
    <mergeCell ref="C7:G7"/>
    <mergeCell ref="C8:G8"/>
    <mergeCell ref="C9:G9"/>
    <mergeCell ref="C10:G10"/>
  </mergeCells>
  <pageMargins left="0.25" right="0.25" top="0.75" bottom="0.75" header="0.05" footer="0.05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O59"/>
  <sheetViews>
    <sheetView tabSelected="1" view="pageBreakPreview" topLeftCell="A18" zoomScale="60" zoomScaleNormal="60" workbookViewId="0">
      <selection activeCell="A33" sqref="A33"/>
    </sheetView>
  </sheetViews>
  <sheetFormatPr defaultRowHeight="15.75"/>
  <cols>
    <col min="1" max="1" width="9.140625" style="21"/>
    <col min="2" max="2" width="6.5703125" style="18" customWidth="1"/>
    <col min="3" max="3" width="48" style="18" customWidth="1"/>
    <col min="4" max="4" width="15.85546875" style="18" customWidth="1"/>
    <col min="5" max="5" width="13.7109375" style="18" customWidth="1"/>
    <col min="6" max="6" width="15" style="18" customWidth="1"/>
    <col min="7" max="7" width="22.42578125" style="18" customWidth="1"/>
    <col min="8" max="8" width="10.140625" style="18" customWidth="1"/>
    <col min="9" max="9" width="16.7109375" style="18" customWidth="1"/>
    <col min="10" max="10" width="16.140625" style="18" customWidth="1"/>
    <col min="11" max="11" width="19.85546875" style="18" customWidth="1"/>
    <col min="12" max="12" width="9.140625" style="18"/>
    <col min="13" max="13" width="9.5703125" style="18" bestFit="1" customWidth="1"/>
    <col min="14" max="14" width="9.140625" style="18"/>
    <col min="15" max="15" width="17.140625" style="18" customWidth="1"/>
    <col min="16" max="16" width="16.85546875" style="18" customWidth="1"/>
    <col min="17" max="17" width="16" style="18" customWidth="1"/>
    <col min="18" max="19" width="9.140625" style="18"/>
    <col min="20" max="21" width="16.7109375" style="18" customWidth="1"/>
    <col min="22" max="22" width="15.85546875" style="18" customWidth="1"/>
    <col min="23" max="23" width="14.85546875" style="18" customWidth="1"/>
    <col min="24" max="24" width="16.28515625" style="18" customWidth="1"/>
    <col min="25" max="25" width="14.28515625" style="18" customWidth="1"/>
    <col min="26" max="1027" width="9.140625" style="18"/>
    <col min="1028" max="16384" width="9.140625" style="21"/>
  </cols>
  <sheetData>
    <row r="2" spans="2:1027">
      <c r="E2" s="19"/>
      <c r="F2" s="19"/>
      <c r="G2" s="19"/>
      <c r="H2" s="20"/>
      <c r="M2" s="523"/>
      <c r="N2" s="523"/>
      <c r="O2" s="523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</row>
    <row r="3" spans="2:1027" ht="32.25" customHeight="1">
      <c r="B3" s="524" t="s">
        <v>171</v>
      </c>
      <c r="C3" s="524"/>
      <c r="D3" s="524"/>
      <c r="E3" s="524"/>
      <c r="F3" s="524"/>
      <c r="G3" s="524"/>
      <c r="H3" s="524"/>
      <c r="M3" s="19"/>
      <c r="N3" s="19"/>
      <c r="O3" s="19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</row>
    <row r="4" spans="2:1027" ht="33.75" customHeight="1" thickBot="1">
      <c r="B4" s="22" t="s">
        <v>0</v>
      </c>
      <c r="C4" s="23" t="s">
        <v>170</v>
      </c>
      <c r="D4" s="24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</row>
    <row r="5" spans="2:1027" ht="27.75" customHeight="1">
      <c r="C5" s="65" t="s">
        <v>1</v>
      </c>
      <c r="D5" s="61" t="s">
        <v>177</v>
      </c>
      <c r="E5" s="62"/>
      <c r="F5" s="63"/>
      <c r="G5" s="63"/>
      <c r="H5" s="64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</row>
    <row r="6" spans="2:1027" ht="31.9" customHeight="1">
      <c r="C6" s="66" t="s">
        <v>2</v>
      </c>
      <c r="D6" s="496" t="s">
        <v>175</v>
      </c>
      <c r="E6" s="497"/>
      <c r="F6" s="497"/>
      <c r="G6" s="497"/>
      <c r="H6" s="49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</row>
    <row r="7" spans="2:1027" ht="22.5" customHeight="1">
      <c r="C7" s="67" t="s">
        <v>3</v>
      </c>
      <c r="D7" s="499"/>
      <c r="E7" s="500"/>
      <c r="F7" s="500"/>
      <c r="G7" s="500"/>
      <c r="H7" s="50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</row>
    <row r="8" spans="2:1027" ht="39.75" customHeight="1">
      <c r="C8" s="68" t="s">
        <v>4</v>
      </c>
      <c r="D8" s="525" t="s">
        <v>174</v>
      </c>
      <c r="E8" s="526"/>
      <c r="F8" s="526"/>
      <c r="G8" s="526"/>
      <c r="H8" s="527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</row>
    <row r="9" spans="2:1027" ht="35.25" customHeight="1">
      <c r="C9" s="69" t="s">
        <v>5</v>
      </c>
      <c r="D9" s="502"/>
      <c r="E9" s="503"/>
      <c r="F9" s="503"/>
      <c r="G9" s="503"/>
      <c r="H9" s="50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</row>
    <row r="10" spans="2:1027" ht="37.5" customHeight="1">
      <c r="C10" s="68" t="s">
        <v>6</v>
      </c>
      <c r="D10" s="505"/>
      <c r="E10" s="506"/>
      <c r="F10" s="506"/>
      <c r="G10" s="506"/>
      <c r="H10" s="50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</row>
    <row r="11" spans="2:1027" ht="37.5" customHeight="1" thickBot="1">
      <c r="C11" s="70" t="s">
        <v>7</v>
      </c>
      <c r="D11" s="493" t="s">
        <v>208</v>
      </c>
      <c r="E11" s="494"/>
      <c r="F11" s="494"/>
      <c r="G11" s="494"/>
      <c r="H11" s="495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</row>
    <row r="12" spans="2:1027" ht="27" customHeight="1">
      <c r="C12" s="60"/>
      <c r="D12" s="25"/>
      <c r="E12" s="25"/>
      <c r="F12" s="25"/>
      <c r="G12" s="2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</row>
    <row r="13" spans="2:1027" ht="27" customHeight="1">
      <c r="C13" s="75" t="s">
        <v>8</v>
      </c>
      <c r="D13" s="25"/>
      <c r="E13" s="25"/>
      <c r="F13" s="25"/>
      <c r="G13" s="25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</row>
    <row r="14" spans="2:1027">
      <c r="B14" s="27" t="s">
        <v>9</v>
      </c>
      <c r="C14" s="28" t="s">
        <v>10</v>
      </c>
      <c r="D14" s="27"/>
      <c r="E14" s="29"/>
      <c r="F14" s="29"/>
      <c r="G14" s="29"/>
      <c r="H14" s="3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</row>
    <row r="15" spans="2:1027">
      <c r="B15" s="30"/>
      <c r="C15" s="31"/>
      <c r="D15" s="27"/>
      <c r="E15" s="29"/>
      <c r="F15" s="29"/>
      <c r="G15" s="29"/>
      <c r="H15" s="3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</row>
    <row r="16" spans="2:1027">
      <c r="B16" s="27"/>
      <c r="C16" s="32" t="s">
        <v>11</v>
      </c>
      <c r="D16" s="30"/>
      <c r="E16" s="30"/>
      <c r="F16" s="30"/>
      <c r="G16" s="30"/>
      <c r="H16" s="30"/>
      <c r="M16" s="523"/>
      <c r="N16" s="523"/>
      <c r="O16" s="52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</row>
    <row r="17" spans="2:1027" ht="15.75" customHeight="1">
      <c r="B17" s="30"/>
      <c r="C17" s="33"/>
      <c r="D17" s="34" t="s">
        <v>12</v>
      </c>
      <c r="E17" s="34" t="s">
        <v>13</v>
      </c>
      <c r="F17" s="35"/>
      <c r="G17" s="35"/>
      <c r="H17" s="36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</row>
    <row r="18" spans="2:1027" ht="16.5" customHeight="1">
      <c r="B18" s="30"/>
      <c r="C18" s="37" t="s">
        <v>14</v>
      </c>
      <c r="D18" s="37" t="s">
        <v>15</v>
      </c>
      <c r="E18" s="37" t="s">
        <v>12</v>
      </c>
      <c r="F18" s="529" t="s">
        <v>16</v>
      </c>
      <c r="G18" s="529"/>
      <c r="H18" s="529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</row>
    <row r="19" spans="2:1027">
      <c r="B19" s="30"/>
      <c r="C19" s="38"/>
      <c r="D19" s="39" t="s">
        <v>17</v>
      </c>
      <c r="E19" s="39" t="s">
        <v>17</v>
      </c>
      <c r="F19" s="40"/>
      <c r="G19" s="40"/>
      <c r="H19" s="4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</row>
    <row r="20" spans="2:1027">
      <c r="B20" s="30"/>
      <c r="C20" s="42" t="s">
        <v>18</v>
      </c>
      <c r="D20" s="43" t="s">
        <v>21</v>
      </c>
      <c r="E20" s="43" t="s">
        <v>21</v>
      </c>
      <c r="F20" s="515"/>
      <c r="G20" s="515"/>
      <c r="H20" s="515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</row>
    <row r="21" spans="2:1027">
      <c r="B21" s="30"/>
      <c r="C21" s="42" t="s">
        <v>19</v>
      </c>
      <c r="D21" s="43" t="s">
        <v>21</v>
      </c>
      <c r="E21" s="43" t="s">
        <v>21</v>
      </c>
      <c r="F21" s="511"/>
      <c r="G21" s="512"/>
      <c r="H21" s="51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</row>
    <row r="22" spans="2:1027">
      <c r="B22" s="30"/>
      <c r="C22" s="42" t="s">
        <v>20</v>
      </c>
      <c r="D22" s="43" t="s">
        <v>21</v>
      </c>
      <c r="E22" s="43" t="s">
        <v>21</v>
      </c>
      <c r="F22" s="511"/>
      <c r="G22" s="512"/>
      <c r="H22" s="5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</row>
    <row r="23" spans="2:1027">
      <c r="B23" s="30"/>
      <c r="C23" s="42" t="s">
        <v>22</v>
      </c>
      <c r="D23" s="43" t="s">
        <v>21</v>
      </c>
      <c r="E23" s="43" t="s">
        <v>21</v>
      </c>
      <c r="F23" s="511"/>
      <c r="G23" s="512"/>
      <c r="H23" s="5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</row>
    <row r="24" spans="2:1027">
      <c r="B24" s="30"/>
      <c r="C24" s="42" t="s">
        <v>23</v>
      </c>
      <c r="D24" s="43" t="s">
        <v>21</v>
      </c>
      <c r="E24" s="43" t="s">
        <v>21</v>
      </c>
      <c r="F24" s="515"/>
      <c r="G24" s="515"/>
      <c r="H24" s="515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</row>
    <row r="25" spans="2:1027">
      <c r="B25" s="30"/>
      <c r="C25" s="42" t="s">
        <v>24</v>
      </c>
      <c r="D25" s="43" t="s">
        <v>21</v>
      </c>
      <c r="E25" s="43" t="s">
        <v>21</v>
      </c>
      <c r="F25" s="511"/>
      <c r="G25" s="512"/>
      <c r="H25" s="5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</row>
    <row r="26" spans="2:1027" ht="31.9" customHeight="1">
      <c r="B26" s="30"/>
      <c r="C26" s="42" t="s">
        <v>25</v>
      </c>
      <c r="D26" s="43" t="s">
        <v>21</v>
      </c>
      <c r="E26" s="43" t="s">
        <v>21</v>
      </c>
      <c r="F26" s="515"/>
      <c r="G26" s="515"/>
      <c r="H26" s="515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</row>
    <row r="27" spans="2:1027">
      <c r="C27" s="44"/>
      <c r="D27" s="45"/>
      <c r="E27" s="25"/>
      <c r="F27" s="25"/>
      <c r="G27" s="25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</row>
    <row r="28" spans="2:1027">
      <c r="C28" s="46"/>
      <c r="D28" s="47"/>
      <c r="M28" s="2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</row>
    <row r="29" spans="2:1027" s="49" customFormat="1" ht="31.5" customHeight="1">
      <c r="B29" s="48" t="s">
        <v>26</v>
      </c>
      <c r="C29" s="13" t="s">
        <v>27</v>
      </c>
      <c r="D29" s="14"/>
      <c r="E29" s="530" t="s">
        <v>28</v>
      </c>
      <c r="F29" s="530"/>
      <c r="G29" s="530"/>
      <c r="H29" s="530"/>
      <c r="I29" s="530"/>
      <c r="J29" s="530"/>
      <c r="K29" s="530"/>
      <c r="L29" s="15"/>
      <c r="M29" s="531" t="s">
        <v>29</v>
      </c>
      <c r="N29" s="531"/>
      <c r="O29" s="530" t="s">
        <v>30</v>
      </c>
      <c r="P29" s="530"/>
      <c r="Q29" s="530" t="s">
        <v>31</v>
      </c>
      <c r="R29" s="530"/>
      <c r="S29" s="532" t="s">
        <v>32</v>
      </c>
      <c r="T29" s="532"/>
      <c r="U29" s="532"/>
      <c r="V29" s="528" t="s">
        <v>33</v>
      </c>
      <c r="W29" s="528"/>
      <c r="X29" s="109"/>
      <c r="Y29" s="90" t="s">
        <v>95</v>
      </c>
    </row>
    <row r="30" spans="2:1027" s="49" customFormat="1" ht="84.75" customHeight="1" thickBot="1">
      <c r="C30" s="246" t="s">
        <v>34</v>
      </c>
      <c r="D30" s="241" t="s">
        <v>35</v>
      </c>
      <c r="E30" s="242" t="s">
        <v>36</v>
      </c>
      <c r="F30" s="242" t="s">
        <v>14</v>
      </c>
      <c r="G30" s="242" t="s">
        <v>37</v>
      </c>
      <c r="H30" s="242" t="s">
        <v>38</v>
      </c>
      <c r="I30" s="242" t="s">
        <v>39</v>
      </c>
      <c r="J30" s="242" t="s">
        <v>40</v>
      </c>
      <c r="K30" s="242" t="s">
        <v>41</v>
      </c>
      <c r="L30" s="241" t="s">
        <v>42</v>
      </c>
      <c r="M30" s="243" t="s">
        <v>43</v>
      </c>
      <c r="N30" s="243" t="s">
        <v>44</v>
      </c>
      <c r="O30" s="241" t="s">
        <v>45</v>
      </c>
      <c r="P30" s="241" t="s">
        <v>46</v>
      </c>
      <c r="Q30" s="241" t="s">
        <v>47</v>
      </c>
      <c r="R30" s="242" t="s">
        <v>44</v>
      </c>
      <c r="S30" s="243" t="s">
        <v>48</v>
      </c>
      <c r="T30" s="243" t="s">
        <v>49</v>
      </c>
      <c r="U30" s="241" t="s">
        <v>50</v>
      </c>
      <c r="V30" s="241" t="s">
        <v>51</v>
      </c>
      <c r="W30" s="243" t="s">
        <v>52</v>
      </c>
      <c r="X30" s="244" t="s">
        <v>96</v>
      </c>
      <c r="Y30" s="245" t="s">
        <v>156</v>
      </c>
    </row>
    <row r="31" spans="2:1027" ht="37.5" customHeight="1" thickTop="1">
      <c r="C31" s="247" t="s">
        <v>230</v>
      </c>
      <c r="D31" s="132"/>
      <c r="E31" s="248"/>
      <c r="F31" s="159"/>
      <c r="G31" s="130"/>
      <c r="H31" s="131"/>
      <c r="I31" s="132"/>
      <c r="J31" s="133"/>
      <c r="K31" s="133"/>
      <c r="L31" s="141"/>
      <c r="M31" s="135"/>
      <c r="N31" s="133"/>
      <c r="O31" s="133"/>
      <c r="P31" s="133"/>
      <c r="Q31" s="133"/>
      <c r="R31" s="133"/>
      <c r="S31" s="142"/>
      <c r="T31" s="133"/>
      <c r="U31" s="133"/>
      <c r="V31" s="133"/>
      <c r="W31" s="138"/>
      <c r="X31" s="156"/>
      <c r="Y31" s="12"/>
    </row>
    <row r="32" spans="2:1027" ht="54">
      <c r="B32" s="91"/>
      <c r="C32" s="520" t="s">
        <v>209</v>
      </c>
      <c r="D32" s="249" t="s">
        <v>53</v>
      </c>
      <c r="E32" s="250">
        <v>200000</v>
      </c>
      <c r="F32" s="457" t="s">
        <v>234</v>
      </c>
      <c r="G32" s="251" t="s">
        <v>54</v>
      </c>
      <c r="H32" s="252" t="s">
        <v>21</v>
      </c>
      <c r="I32" s="251" t="s">
        <v>55</v>
      </c>
      <c r="J32" s="133" t="s">
        <v>210</v>
      </c>
      <c r="K32" s="133" t="s">
        <v>211</v>
      </c>
      <c r="L32" s="134" t="s">
        <v>103</v>
      </c>
      <c r="M32" s="135" t="s">
        <v>21</v>
      </c>
      <c r="N32" s="133" t="s">
        <v>21</v>
      </c>
      <c r="O32" s="133" t="s">
        <v>217</v>
      </c>
      <c r="P32" s="133" t="s">
        <v>212</v>
      </c>
      <c r="Q32" s="133">
        <v>43602</v>
      </c>
      <c r="R32" s="133" t="s">
        <v>21</v>
      </c>
      <c r="S32" s="136" t="s">
        <v>213</v>
      </c>
      <c r="T32" s="133" t="s">
        <v>214</v>
      </c>
      <c r="U32" s="133" t="s">
        <v>214</v>
      </c>
      <c r="V32" s="133" t="s">
        <v>215</v>
      </c>
      <c r="W32" s="133" t="s">
        <v>216</v>
      </c>
      <c r="X32" s="256"/>
      <c r="Y32" s="92"/>
    </row>
    <row r="33" spans="1:1029" ht="22.5" customHeight="1">
      <c r="C33" s="522"/>
      <c r="D33" s="448"/>
      <c r="E33" s="257"/>
      <c r="F33" s="258"/>
      <c r="G33" s="448"/>
      <c r="H33" s="259"/>
      <c r="I33" s="260"/>
      <c r="J33" s="449"/>
      <c r="K33" s="449"/>
      <c r="L33" s="450" t="s">
        <v>57</v>
      </c>
      <c r="M33" s="451"/>
      <c r="N33" s="449"/>
      <c r="O33" s="452"/>
      <c r="P33" s="449"/>
      <c r="Q33" s="449"/>
      <c r="R33" s="449"/>
      <c r="S33" s="448"/>
      <c r="T33" s="449"/>
      <c r="U33" s="261"/>
      <c r="V33" s="261"/>
      <c r="W33" s="265"/>
      <c r="X33" s="265"/>
      <c r="Y33" s="16"/>
    </row>
    <row r="34" spans="1:1029" s="442" customFormat="1" ht="22.5" customHeight="1">
      <c r="B34" s="443"/>
      <c r="C34" s="480" t="s">
        <v>231</v>
      </c>
      <c r="D34" s="445"/>
      <c r="E34" s="454"/>
      <c r="F34" s="455"/>
      <c r="G34" s="445"/>
      <c r="H34" s="455"/>
      <c r="I34" s="445"/>
      <c r="J34" s="444"/>
      <c r="K34" s="444"/>
      <c r="L34" s="456"/>
      <c r="M34" s="444"/>
      <c r="N34" s="444"/>
      <c r="O34" s="444"/>
      <c r="P34" s="444"/>
      <c r="Q34" s="444"/>
      <c r="R34" s="444"/>
      <c r="S34" s="445"/>
      <c r="T34" s="444"/>
      <c r="U34" s="444"/>
      <c r="V34" s="444"/>
      <c r="W34" s="446"/>
      <c r="X34" s="446"/>
      <c r="Y34" s="447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3"/>
      <c r="EW34" s="443"/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443"/>
      <c r="FL34" s="443"/>
      <c r="FM34" s="443"/>
      <c r="FN34" s="443"/>
      <c r="FO34" s="443"/>
      <c r="FP34" s="443"/>
      <c r="FQ34" s="443"/>
      <c r="FR34" s="443"/>
      <c r="FS34" s="443"/>
      <c r="FT34" s="443"/>
      <c r="FU34" s="443"/>
      <c r="FV34" s="443"/>
      <c r="FW34" s="443"/>
      <c r="FX34" s="443"/>
      <c r="FY34" s="443"/>
      <c r="FZ34" s="443"/>
      <c r="GA34" s="443"/>
      <c r="GB34" s="443"/>
      <c r="GC34" s="443"/>
      <c r="GD34" s="443"/>
      <c r="GE34" s="443"/>
      <c r="GF34" s="443"/>
      <c r="GG34" s="443"/>
      <c r="GH34" s="443"/>
      <c r="GI34" s="443"/>
      <c r="GJ34" s="443"/>
      <c r="GK34" s="443"/>
      <c r="GL34" s="443"/>
      <c r="GM34" s="443"/>
      <c r="GN34" s="443"/>
      <c r="GO34" s="443"/>
      <c r="GP34" s="443"/>
      <c r="GQ34" s="443"/>
      <c r="GR34" s="443"/>
      <c r="GS34" s="443"/>
      <c r="GT34" s="443"/>
      <c r="GU34" s="443"/>
      <c r="GV34" s="443"/>
      <c r="GW34" s="443"/>
      <c r="GX34" s="443"/>
      <c r="GY34" s="443"/>
      <c r="GZ34" s="443"/>
      <c r="HA34" s="443"/>
      <c r="HB34" s="443"/>
      <c r="HC34" s="443"/>
      <c r="HD34" s="443"/>
      <c r="HE34" s="443"/>
      <c r="HF34" s="443"/>
      <c r="HG34" s="443"/>
      <c r="HH34" s="443"/>
      <c r="HI34" s="443"/>
      <c r="HJ34" s="443"/>
      <c r="HK34" s="443"/>
      <c r="HL34" s="443"/>
      <c r="HM34" s="443"/>
      <c r="HN34" s="443"/>
      <c r="HO34" s="443"/>
      <c r="HP34" s="443"/>
      <c r="HQ34" s="443"/>
      <c r="HR34" s="443"/>
      <c r="HS34" s="443"/>
      <c r="HT34" s="443"/>
      <c r="HU34" s="443"/>
      <c r="HV34" s="443"/>
      <c r="HW34" s="443"/>
      <c r="HX34" s="443"/>
      <c r="HY34" s="443"/>
      <c r="HZ34" s="443"/>
      <c r="IA34" s="443"/>
      <c r="IB34" s="443"/>
      <c r="IC34" s="443"/>
      <c r="ID34" s="443"/>
      <c r="IE34" s="443"/>
      <c r="IF34" s="443"/>
      <c r="IG34" s="443"/>
      <c r="IH34" s="443"/>
      <c r="II34" s="443"/>
      <c r="IJ34" s="443"/>
      <c r="IK34" s="443"/>
      <c r="IL34" s="443"/>
      <c r="IM34" s="443"/>
      <c r="IN34" s="443"/>
      <c r="IO34" s="443"/>
      <c r="IP34" s="443"/>
      <c r="IQ34" s="443"/>
      <c r="IR34" s="443"/>
      <c r="IS34" s="443"/>
      <c r="IT34" s="443"/>
      <c r="IU34" s="443"/>
      <c r="IV34" s="443"/>
      <c r="IW34" s="443"/>
      <c r="IX34" s="443"/>
      <c r="IY34" s="443"/>
      <c r="IZ34" s="443"/>
      <c r="JA34" s="443"/>
      <c r="JB34" s="443"/>
      <c r="JC34" s="443"/>
      <c r="JD34" s="443"/>
      <c r="JE34" s="443"/>
      <c r="JF34" s="443"/>
      <c r="JG34" s="443"/>
      <c r="JH34" s="443"/>
      <c r="JI34" s="443"/>
      <c r="JJ34" s="443"/>
      <c r="JK34" s="443"/>
      <c r="JL34" s="443"/>
      <c r="JM34" s="443"/>
      <c r="JN34" s="443"/>
      <c r="JO34" s="443"/>
      <c r="JP34" s="443"/>
      <c r="JQ34" s="443"/>
      <c r="JR34" s="443"/>
      <c r="JS34" s="443"/>
      <c r="JT34" s="443"/>
      <c r="JU34" s="443"/>
      <c r="JV34" s="443"/>
      <c r="JW34" s="443"/>
      <c r="JX34" s="443"/>
      <c r="JY34" s="443"/>
      <c r="JZ34" s="443"/>
      <c r="KA34" s="443"/>
      <c r="KB34" s="443"/>
      <c r="KC34" s="443"/>
      <c r="KD34" s="443"/>
      <c r="KE34" s="443"/>
      <c r="KF34" s="443"/>
      <c r="KG34" s="443"/>
      <c r="KH34" s="443"/>
      <c r="KI34" s="443"/>
      <c r="KJ34" s="443"/>
      <c r="KK34" s="443"/>
      <c r="KL34" s="443"/>
      <c r="KM34" s="443"/>
      <c r="KN34" s="443"/>
      <c r="KO34" s="443"/>
      <c r="KP34" s="443"/>
      <c r="KQ34" s="443"/>
      <c r="KR34" s="443"/>
      <c r="KS34" s="443"/>
      <c r="KT34" s="443"/>
      <c r="KU34" s="443"/>
      <c r="KV34" s="443"/>
      <c r="KW34" s="443"/>
      <c r="KX34" s="443"/>
      <c r="KY34" s="443"/>
      <c r="KZ34" s="443"/>
      <c r="LA34" s="443"/>
      <c r="LB34" s="443"/>
      <c r="LC34" s="443"/>
      <c r="LD34" s="443"/>
      <c r="LE34" s="443"/>
      <c r="LF34" s="443"/>
      <c r="LG34" s="443"/>
      <c r="LH34" s="443"/>
      <c r="LI34" s="443"/>
      <c r="LJ34" s="443"/>
      <c r="LK34" s="443"/>
      <c r="LL34" s="443"/>
      <c r="LM34" s="443"/>
      <c r="LN34" s="443"/>
      <c r="LO34" s="443"/>
      <c r="LP34" s="443"/>
      <c r="LQ34" s="443"/>
      <c r="LR34" s="443"/>
      <c r="LS34" s="443"/>
      <c r="LT34" s="443"/>
      <c r="LU34" s="443"/>
      <c r="LV34" s="443"/>
      <c r="LW34" s="443"/>
      <c r="LX34" s="443"/>
      <c r="LY34" s="443"/>
      <c r="LZ34" s="443"/>
      <c r="MA34" s="443"/>
      <c r="MB34" s="443"/>
      <c r="MC34" s="443"/>
      <c r="MD34" s="443"/>
      <c r="ME34" s="443"/>
      <c r="MF34" s="443"/>
      <c r="MG34" s="443"/>
      <c r="MH34" s="443"/>
      <c r="MI34" s="443"/>
      <c r="MJ34" s="443"/>
      <c r="MK34" s="443"/>
      <c r="ML34" s="443"/>
      <c r="MM34" s="443"/>
      <c r="MN34" s="443"/>
      <c r="MO34" s="443"/>
      <c r="MP34" s="443"/>
      <c r="MQ34" s="443"/>
      <c r="MR34" s="443"/>
      <c r="MS34" s="443"/>
      <c r="MT34" s="443"/>
      <c r="MU34" s="443"/>
      <c r="MV34" s="443"/>
      <c r="MW34" s="443"/>
      <c r="MX34" s="443"/>
      <c r="MY34" s="443"/>
      <c r="MZ34" s="443"/>
      <c r="NA34" s="443"/>
      <c r="NB34" s="443"/>
      <c r="NC34" s="443"/>
      <c r="ND34" s="443"/>
      <c r="NE34" s="443"/>
      <c r="NF34" s="443"/>
      <c r="NG34" s="443"/>
      <c r="NH34" s="443"/>
      <c r="NI34" s="443"/>
      <c r="NJ34" s="443"/>
      <c r="NK34" s="443"/>
      <c r="NL34" s="443"/>
      <c r="NM34" s="443"/>
      <c r="NN34" s="443"/>
      <c r="NO34" s="443"/>
      <c r="NP34" s="443"/>
      <c r="NQ34" s="443"/>
      <c r="NR34" s="443"/>
      <c r="NS34" s="443"/>
      <c r="NT34" s="443"/>
      <c r="NU34" s="443"/>
      <c r="NV34" s="443"/>
      <c r="NW34" s="443"/>
      <c r="NX34" s="443"/>
      <c r="NY34" s="443"/>
      <c r="NZ34" s="443"/>
      <c r="OA34" s="443"/>
      <c r="OB34" s="443"/>
      <c r="OC34" s="443"/>
      <c r="OD34" s="443"/>
      <c r="OE34" s="443"/>
      <c r="OF34" s="443"/>
      <c r="OG34" s="443"/>
      <c r="OH34" s="443"/>
      <c r="OI34" s="443"/>
      <c r="OJ34" s="443"/>
      <c r="OK34" s="443"/>
      <c r="OL34" s="443"/>
      <c r="OM34" s="443"/>
      <c r="ON34" s="443"/>
      <c r="OO34" s="443"/>
      <c r="OP34" s="443"/>
      <c r="OQ34" s="443"/>
      <c r="OR34" s="443"/>
      <c r="OS34" s="443"/>
      <c r="OT34" s="443"/>
      <c r="OU34" s="443"/>
      <c r="OV34" s="443"/>
      <c r="OW34" s="443"/>
      <c r="OX34" s="443"/>
      <c r="OY34" s="443"/>
      <c r="OZ34" s="443"/>
      <c r="PA34" s="443"/>
      <c r="PB34" s="443"/>
      <c r="PC34" s="443"/>
      <c r="PD34" s="443"/>
      <c r="PE34" s="443"/>
      <c r="PF34" s="443"/>
      <c r="PG34" s="443"/>
      <c r="PH34" s="443"/>
      <c r="PI34" s="443"/>
      <c r="PJ34" s="443"/>
      <c r="PK34" s="443"/>
      <c r="PL34" s="443"/>
      <c r="PM34" s="443"/>
      <c r="PN34" s="443"/>
      <c r="PO34" s="443"/>
      <c r="PP34" s="443"/>
      <c r="PQ34" s="443"/>
      <c r="PR34" s="443"/>
      <c r="PS34" s="443"/>
      <c r="PT34" s="443"/>
      <c r="PU34" s="443"/>
      <c r="PV34" s="443"/>
      <c r="PW34" s="443"/>
      <c r="PX34" s="443"/>
      <c r="PY34" s="443"/>
      <c r="PZ34" s="443"/>
      <c r="QA34" s="443"/>
      <c r="QB34" s="443"/>
      <c r="QC34" s="443"/>
      <c r="QD34" s="443"/>
      <c r="QE34" s="443"/>
      <c r="QF34" s="443"/>
      <c r="QG34" s="443"/>
      <c r="QH34" s="443"/>
      <c r="QI34" s="443"/>
      <c r="QJ34" s="443"/>
      <c r="QK34" s="443"/>
      <c r="QL34" s="443"/>
      <c r="QM34" s="443"/>
      <c r="QN34" s="443"/>
      <c r="QO34" s="443"/>
      <c r="QP34" s="443"/>
      <c r="QQ34" s="443"/>
      <c r="QR34" s="443"/>
      <c r="QS34" s="443"/>
      <c r="QT34" s="443"/>
      <c r="QU34" s="443"/>
      <c r="QV34" s="443"/>
      <c r="QW34" s="443"/>
      <c r="QX34" s="443"/>
      <c r="QY34" s="443"/>
      <c r="QZ34" s="443"/>
      <c r="RA34" s="443"/>
      <c r="RB34" s="443"/>
      <c r="RC34" s="443"/>
      <c r="RD34" s="443"/>
      <c r="RE34" s="443"/>
      <c r="RF34" s="443"/>
      <c r="RG34" s="443"/>
      <c r="RH34" s="443"/>
      <c r="RI34" s="443"/>
      <c r="RJ34" s="443"/>
      <c r="RK34" s="443"/>
      <c r="RL34" s="443"/>
      <c r="RM34" s="443"/>
      <c r="RN34" s="443"/>
      <c r="RO34" s="443"/>
      <c r="RP34" s="443"/>
      <c r="RQ34" s="443"/>
      <c r="RR34" s="443"/>
      <c r="RS34" s="443"/>
      <c r="RT34" s="443"/>
      <c r="RU34" s="443"/>
      <c r="RV34" s="443"/>
      <c r="RW34" s="443"/>
      <c r="RX34" s="443"/>
      <c r="RY34" s="443"/>
      <c r="RZ34" s="443"/>
      <c r="SA34" s="443"/>
      <c r="SB34" s="443"/>
      <c r="SC34" s="443"/>
      <c r="SD34" s="443"/>
      <c r="SE34" s="443"/>
      <c r="SF34" s="443"/>
      <c r="SG34" s="443"/>
      <c r="SH34" s="443"/>
      <c r="SI34" s="443"/>
      <c r="SJ34" s="443"/>
      <c r="SK34" s="443"/>
      <c r="SL34" s="443"/>
      <c r="SM34" s="443"/>
      <c r="SN34" s="443"/>
      <c r="SO34" s="443"/>
      <c r="SP34" s="443"/>
      <c r="SQ34" s="443"/>
      <c r="SR34" s="443"/>
      <c r="SS34" s="443"/>
      <c r="ST34" s="443"/>
      <c r="SU34" s="443"/>
      <c r="SV34" s="443"/>
      <c r="SW34" s="443"/>
      <c r="SX34" s="443"/>
      <c r="SY34" s="443"/>
      <c r="SZ34" s="443"/>
      <c r="TA34" s="443"/>
      <c r="TB34" s="443"/>
      <c r="TC34" s="443"/>
      <c r="TD34" s="443"/>
      <c r="TE34" s="443"/>
      <c r="TF34" s="443"/>
      <c r="TG34" s="443"/>
      <c r="TH34" s="443"/>
      <c r="TI34" s="443"/>
      <c r="TJ34" s="443"/>
      <c r="TK34" s="443"/>
      <c r="TL34" s="443"/>
      <c r="TM34" s="443"/>
      <c r="TN34" s="443"/>
      <c r="TO34" s="443"/>
      <c r="TP34" s="443"/>
      <c r="TQ34" s="443"/>
      <c r="TR34" s="443"/>
      <c r="TS34" s="443"/>
      <c r="TT34" s="443"/>
      <c r="TU34" s="443"/>
      <c r="TV34" s="443"/>
      <c r="TW34" s="443"/>
      <c r="TX34" s="443"/>
      <c r="TY34" s="443"/>
      <c r="TZ34" s="443"/>
      <c r="UA34" s="443"/>
      <c r="UB34" s="443"/>
      <c r="UC34" s="443"/>
      <c r="UD34" s="443"/>
      <c r="UE34" s="443"/>
      <c r="UF34" s="443"/>
      <c r="UG34" s="443"/>
      <c r="UH34" s="443"/>
      <c r="UI34" s="443"/>
      <c r="UJ34" s="443"/>
      <c r="UK34" s="443"/>
      <c r="UL34" s="443"/>
      <c r="UM34" s="443"/>
      <c r="UN34" s="443"/>
      <c r="UO34" s="443"/>
      <c r="UP34" s="443"/>
      <c r="UQ34" s="443"/>
      <c r="UR34" s="443"/>
      <c r="US34" s="443"/>
      <c r="UT34" s="443"/>
      <c r="UU34" s="443"/>
      <c r="UV34" s="443"/>
      <c r="UW34" s="443"/>
      <c r="UX34" s="443"/>
      <c r="UY34" s="443"/>
      <c r="UZ34" s="443"/>
      <c r="VA34" s="443"/>
      <c r="VB34" s="443"/>
      <c r="VC34" s="443"/>
      <c r="VD34" s="443"/>
      <c r="VE34" s="443"/>
      <c r="VF34" s="443"/>
      <c r="VG34" s="443"/>
      <c r="VH34" s="443"/>
      <c r="VI34" s="443"/>
      <c r="VJ34" s="443"/>
      <c r="VK34" s="443"/>
      <c r="VL34" s="443"/>
      <c r="VM34" s="443"/>
      <c r="VN34" s="443"/>
      <c r="VO34" s="443"/>
      <c r="VP34" s="443"/>
      <c r="VQ34" s="443"/>
      <c r="VR34" s="443"/>
      <c r="VS34" s="443"/>
      <c r="VT34" s="443"/>
      <c r="VU34" s="443"/>
      <c r="VV34" s="443"/>
      <c r="VW34" s="443"/>
      <c r="VX34" s="443"/>
      <c r="VY34" s="443"/>
      <c r="VZ34" s="443"/>
      <c r="WA34" s="443"/>
      <c r="WB34" s="443"/>
      <c r="WC34" s="443"/>
      <c r="WD34" s="443"/>
      <c r="WE34" s="443"/>
      <c r="WF34" s="443"/>
      <c r="WG34" s="443"/>
      <c r="WH34" s="443"/>
      <c r="WI34" s="443"/>
      <c r="WJ34" s="443"/>
      <c r="WK34" s="443"/>
      <c r="WL34" s="443"/>
      <c r="WM34" s="443"/>
      <c r="WN34" s="443"/>
      <c r="WO34" s="443"/>
      <c r="WP34" s="443"/>
      <c r="WQ34" s="443"/>
      <c r="WR34" s="443"/>
      <c r="WS34" s="443"/>
      <c r="WT34" s="443"/>
      <c r="WU34" s="443"/>
      <c r="WV34" s="443"/>
      <c r="WW34" s="443"/>
      <c r="WX34" s="443"/>
      <c r="WY34" s="443"/>
      <c r="WZ34" s="443"/>
      <c r="XA34" s="443"/>
      <c r="XB34" s="443"/>
      <c r="XC34" s="443"/>
      <c r="XD34" s="443"/>
      <c r="XE34" s="443"/>
      <c r="XF34" s="443"/>
      <c r="XG34" s="443"/>
      <c r="XH34" s="443"/>
      <c r="XI34" s="443"/>
      <c r="XJ34" s="443"/>
      <c r="XK34" s="443"/>
      <c r="XL34" s="443"/>
      <c r="XM34" s="443"/>
      <c r="XN34" s="443"/>
      <c r="XO34" s="443"/>
      <c r="XP34" s="443"/>
      <c r="XQ34" s="443"/>
      <c r="XR34" s="443"/>
      <c r="XS34" s="443"/>
      <c r="XT34" s="443"/>
      <c r="XU34" s="443"/>
      <c r="XV34" s="443"/>
      <c r="XW34" s="443"/>
      <c r="XX34" s="443"/>
      <c r="XY34" s="443"/>
      <c r="XZ34" s="443"/>
      <c r="YA34" s="443"/>
      <c r="YB34" s="443"/>
      <c r="YC34" s="443"/>
      <c r="YD34" s="443"/>
      <c r="YE34" s="443"/>
      <c r="YF34" s="443"/>
      <c r="YG34" s="443"/>
      <c r="YH34" s="443"/>
      <c r="YI34" s="443"/>
      <c r="YJ34" s="443"/>
      <c r="YK34" s="443"/>
      <c r="YL34" s="443"/>
      <c r="YM34" s="443"/>
      <c r="YN34" s="443"/>
      <c r="YO34" s="443"/>
      <c r="YP34" s="443"/>
      <c r="YQ34" s="443"/>
      <c r="YR34" s="443"/>
      <c r="YS34" s="443"/>
      <c r="YT34" s="443"/>
      <c r="YU34" s="443"/>
      <c r="YV34" s="443"/>
      <c r="YW34" s="443"/>
      <c r="YX34" s="443"/>
      <c r="YY34" s="443"/>
      <c r="YZ34" s="443"/>
      <c r="ZA34" s="443"/>
      <c r="ZB34" s="443"/>
      <c r="ZC34" s="443"/>
      <c r="ZD34" s="443"/>
      <c r="ZE34" s="443"/>
      <c r="ZF34" s="443"/>
      <c r="ZG34" s="443"/>
      <c r="ZH34" s="443"/>
      <c r="ZI34" s="443"/>
      <c r="ZJ34" s="443"/>
      <c r="ZK34" s="443"/>
      <c r="ZL34" s="443"/>
      <c r="ZM34" s="443"/>
      <c r="ZN34" s="443"/>
      <c r="ZO34" s="443"/>
      <c r="ZP34" s="443"/>
      <c r="ZQ34" s="443"/>
      <c r="ZR34" s="443"/>
      <c r="ZS34" s="443"/>
      <c r="ZT34" s="443"/>
      <c r="ZU34" s="443"/>
      <c r="ZV34" s="443"/>
      <c r="ZW34" s="443"/>
      <c r="ZX34" s="443"/>
      <c r="ZY34" s="443"/>
      <c r="ZZ34" s="443"/>
      <c r="AAA34" s="443"/>
      <c r="AAB34" s="443"/>
      <c r="AAC34" s="443"/>
      <c r="AAD34" s="443"/>
      <c r="AAE34" s="443"/>
      <c r="AAF34" s="443"/>
      <c r="AAG34" s="443"/>
      <c r="AAH34" s="443"/>
      <c r="AAI34" s="443"/>
      <c r="AAJ34" s="443"/>
      <c r="AAK34" s="443"/>
      <c r="AAL34" s="443"/>
      <c r="AAM34" s="443"/>
      <c r="AAN34" s="443"/>
      <c r="AAO34" s="443"/>
      <c r="AAP34" s="443"/>
      <c r="AAQ34" s="443"/>
      <c r="AAR34" s="443"/>
      <c r="AAS34" s="443"/>
      <c r="AAT34" s="443"/>
      <c r="AAU34" s="443"/>
      <c r="AAV34" s="443"/>
      <c r="AAW34" s="443"/>
      <c r="AAX34" s="443"/>
      <c r="AAY34" s="443"/>
      <c r="AAZ34" s="443"/>
      <c r="ABA34" s="443"/>
      <c r="ABB34" s="443"/>
      <c r="ABC34" s="443"/>
      <c r="ABD34" s="443"/>
      <c r="ABE34" s="443"/>
      <c r="ABF34" s="443"/>
      <c r="ABG34" s="443"/>
      <c r="ABH34" s="443"/>
      <c r="ABI34" s="443"/>
      <c r="ABJ34" s="443"/>
      <c r="ABK34" s="443"/>
      <c r="ABL34" s="443"/>
      <c r="ABM34" s="443"/>
      <c r="ABN34" s="443"/>
      <c r="ABO34" s="443"/>
      <c r="ABP34" s="443"/>
      <c r="ABQ34" s="443"/>
      <c r="ABR34" s="443"/>
      <c r="ABS34" s="443"/>
      <c r="ABT34" s="443"/>
      <c r="ABU34" s="443"/>
      <c r="ABV34" s="443"/>
      <c r="ABW34" s="443"/>
      <c r="ABX34" s="443"/>
      <c r="ABY34" s="443"/>
      <c r="ABZ34" s="443"/>
      <c r="ACA34" s="443"/>
      <c r="ACB34" s="443"/>
      <c r="ACC34" s="443"/>
      <c r="ACD34" s="443"/>
      <c r="ACE34" s="443"/>
      <c r="ACF34" s="443"/>
      <c r="ACG34" s="443"/>
      <c r="ACH34" s="443"/>
      <c r="ACI34" s="443"/>
      <c r="ACJ34" s="443"/>
      <c r="ACK34" s="443"/>
      <c r="ACL34" s="443"/>
      <c r="ACM34" s="443"/>
      <c r="ACN34" s="443"/>
      <c r="ACO34" s="443"/>
      <c r="ACP34" s="443"/>
      <c r="ACQ34" s="443"/>
      <c r="ACR34" s="443"/>
      <c r="ACS34" s="443"/>
      <c r="ACT34" s="443"/>
      <c r="ACU34" s="443"/>
      <c r="ACV34" s="443"/>
      <c r="ACW34" s="443"/>
      <c r="ACX34" s="443"/>
      <c r="ACY34" s="443"/>
      <c r="ACZ34" s="443"/>
      <c r="ADA34" s="443"/>
      <c r="ADB34" s="443"/>
      <c r="ADC34" s="443"/>
      <c r="ADD34" s="443"/>
      <c r="ADE34" s="443"/>
      <c r="ADF34" s="443"/>
      <c r="ADG34" s="443"/>
      <c r="ADH34" s="443"/>
      <c r="ADI34" s="443"/>
      <c r="ADJ34" s="443"/>
      <c r="ADK34" s="443"/>
      <c r="ADL34" s="443"/>
      <c r="ADM34" s="443"/>
      <c r="ADN34" s="443"/>
      <c r="ADO34" s="443"/>
      <c r="ADP34" s="443"/>
      <c r="ADQ34" s="443"/>
      <c r="ADR34" s="443"/>
      <c r="ADS34" s="443"/>
      <c r="ADT34" s="443"/>
      <c r="ADU34" s="443"/>
      <c r="ADV34" s="443"/>
      <c r="ADW34" s="443"/>
      <c r="ADX34" s="443"/>
      <c r="ADY34" s="443"/>
      <c r="ADZ34" s="443"/>
      <c r="AEA34" s="443"/>
      <c r="AEB34" s="443"/>
      <c r="AEC34" s="443"/>
      <c r="AED34" s="443"/>
      <c r="AEE34" s="443"/>
      <c r="AEF34" s="443"/>
      <c r="AEG34" s="443"/>
      <c r="AEH34" s="443"/>
      <c r="AEI34" s="443"/>
      <c r="AEJ34" s="443"/>
      <c r="AEK34" s="443"/>
      <c r="AEL34" s="443"/>
      <c r="AEM34" s="443"/>
      <c r="AEN34" s="443"/>
      <c r="AEO34" s="443"/>
      <c r="AEP34" s="443"/>
      <c r="AEQ34" s="443"/>
      <c r="AER34" s="443"/>
      <c r="AES34" s="443"/>
      <c r="AET34" s="443"/>
      <c r="AEU34" s="443"/>
      <c r="AEV34" s="443"/>
      <c r="AEW34" s="443"/>
      <c r="AEX34" s="443"/>
      <c r="AEY34" s="443"/>
      <c r="AEZ34" s="443"/>
      <c r="AFA34" s="443"/>
      <c r="AFB34" s="443"/>
      <c r="AFC34" s="443"/>
      <c r="AFD34" s="443"/>
      <c r="AFE34" s="443"/>
      <c r="AFF34" s="443"/>
      <c r="AFG34" s="443"/>
      <c r="AFH34" s="443"/>
      <c r="AFI34" s="443"/>
      <c r="AFJ34" s="443"/>
      <c r="AFK34" s="443"/>
      <c r="AFL34" s="443"/>
      <c r="AFM34" s="443"/>
      <c r="AFN34" s="443"/>
      <c r="AFO34" s="443"/>
      <c r="AFP34" s="443"/>
      <c r="AFQ34" s="443"/>
      <c r="AFR34" s="443"/>
      <c r="AFS34" s="443"/>
      <c r="AFT34" s="443"/>
      <c r="AFU34" s="443"/>
      <c r="AFV34" s="443"/>
      <c r="AFW34" s="443"/>
      <c r="AFX34" s="443"/>
      <c r="AFY34" s="443"/>
      <c r="AFZ34" s="443"/>
      <c r="AGA34" s="443"/>
      <c r="AGB34" s="443"/>
      <c r="AGC34" s="443"/>
      <c r="AGD34" s="443"/>
      <c r="AGE34" s="443"/>
      <c r="AGF34" s="443"/>
      <c r="AGG34" s="443"/>
      <c r="AGH34" s="443"/>
      <c r="AGI34" s="443"/>
      <c r="AGJ34" s="443"/>
      <c r="AGK34" s="443"/>
      <c r="AGL34" s="443"/>
      <c r="AGM34" s="443"/>
      <c r="AGN34" s="443"/>
      <c r="AGO34" s="443"/>
      <c r="AGP34" s="443"/>
      <c r="AGQ34" s="443"/>
      <c r="AGR34" s="443"/>
      <c r="AGS34" s="443"/>
      <c r="AGT34" s="443"/>
      <c r="AGU34" s="443"/>
      <c r="AGV34" s="443"/>
      <c r="AGW34" s="443"/>
      <c r="AGX34" s="443"/>
      <c r="AGY34" s="443"/>
      <c r="AGZ34" s="443"/>
      <c r="AHA34" s="443"/>
      <c r="AHB34" s="443"/>
      <c r="AHC34" s="443"/>
      <c r="AHD34" s="443"/>
      <c r="AHE34" s="443"/>
      <c r="AHF34" s="443"/>
      <c r="AHG34" s="443"/>
      <c r="AHH34" s="443"/>
      <c r="AHI34" s="443"/>
      <c r="AHJ34" s="443"/>
      <c r="AHK34" s="443"/>
      <c r="AHL34" s="443"/>
      <c r="AHM34" s="443"/>
      <c r="AHN34" s="443"/>
      <c r="AHO34" s="443"/>
      <c r="AHP34" s="443"/>
      <c r="AHQ34" s="443"/>
      <c r="AHR34" s="443"/>
      <c r="AHS34" s="443"/>
      <c r="AHT34" s="443"/>
      <c r="AHU34" s="443"/>
      <c r="AHV34" s="443"/>
      <c r="AHW34" s="443"/>
      <c r="AHX34" s="443"/>
      <c r="AHY34" s="443"/>
      <c r="AHZ34" s="443"/>
      <c r="AIA34" s="443"/>
      <c r="AIB34" s="443"/>
      <c r="AIC34" s="443"/>
      <c r="AID34" s="443"/>
      <c r="AIE34" s="443"/>
      <c r="AIF34" s="443"/>
      <c r="AIG34" s="443"/>
      <c r="AIH34" s="443"/>
      <c r="AII34" s="443"/>
      <c r="AIJ34" s="443"/>
      <c r="AIK34" s="443"/>
      <c r="AIL34" s="443"/>
      <c r="AIM34" s="443"/>
      <c r="AIN34" s="443"/>
      <c r="AIO34" s="443"/>
      <c r="AIP34" s="443"/>
      <c r="AIQ34" s="443"/>
      <c r="AIR34" s="443"/>
      <c r="AIS34" s="443"/>
      <c r="AIT34" s="443"/>
      <c r="AIU34" s="443"/>
      <c r="AIV34" s="443"/>
      <c r="AIW34" s="443"/>
      <c r="AIX34" s="443"/>
      <c r="AIY34" s="443"/>
      <c r="AIZ34" s="443"/>
      <c r="AJA34" s="443"/>
      <c r="AJB34" s="443"/>
      <c r="AJC34" s="443"/>
      <c r="AJD34" s="443"/>
      <c r="AJE34" s="443"/>
      <c r="AJF34" s="443"/>
      <c r="AJG34" s="443"/>
      <c r="AJH34" s="443"/>
      <c r="AJI34" s="443"/>
      <c r="AJJ34" s="443"/>
      <c r="AJK34" s="443"/>
      <c r="AJL34" s="443"/>
      <c r="AJM34" s="443"/>
      <c r="AJN34" s="443"/>
      <c r="AJO34" s="443"/>
      <c r="AJP34" s="443"/>
      <c r="AJQ34" s="443"/>
      <c r="AJR34" s="443"/>
      <c r="AJS34" s="443"/>
      <c r="AJT34" s="443"/>
      <c r="AJU34" s="443"/>
      <c r="AJV34" s="443"/>
      <c r="AJW34" s="443"/>
      <c r="AJX34" s="443"/>
      <c r="AJY34" s="443"/>
      <c r="AJZ34" s="443"/>
      <c r="AKA34" s="443"/>
      <c r="AKB34" s="443"/>
      <c r="AKC34" s="443"/>
      <c r="AKD34" s="443"/>
      <c r="AKE34" s="443"/>
      <c r="AKF34" s="443"/>
      <c r="AKG34" s="443"/>
      <c r="AKH34" s="443"/>
      <c r="AKI34" s="443"/>
      <c r="AKJ34" s="443"/>
      <c r="AKK34" s="443"/>
      <c r="AKL34" s="443"/>
      <c r="AKM34" s="443"/>
      <c r="AKN34" s="443"/>
      <c r="AKO34" s="443"/>
      <c r="AKP34" s="443"/>
      <c r="AKQ34" s="443"/>
      <c r="AKR34" s="443"/>
      <c r="AKS34" s="443"/>
      <c r="AKT34" s="443"/>
      <c r="AKU34" s="443"/>
      <c r="AKV34" s="443"/>
      <c r="AKW34" s="443"/>
      <c r="AKX34" s="443"/>
      <c r="AKY34" s="443"/>
      <c r="AKZ34" s="443"/>
      <c r="ALA34" s="443"/>
      <c r="ALB34" s="443"/>
      <c r="ALC34" s="443"/>
      <c r="ALD34" s="443"/>
      <c r="ALE34" s="443"/>
      <c r="ALF34" s="443"/>
      <c r="ALG34" s="443"/>
      <c r="ALH34" s="443"/>
      <c r="ALI34" s="443"/>
      <c r="ALJ34" s="443"/>
      <c r="ALK34" s="443"/>
      <c r="ALL34" s="443"/>
      <c r="ALM34" s="443"/>
      <c r="ALN34" s="443"/>
      <c r="ALO34" s="443"/>
      <c r="ALP34" s="443"/>
      <c r="ALQ34" s="443"/>
      <c r="ALR34" s="443"/>
      <c r="ALS34" s="443"/>
      <c r="ALT34" s="443"/>
      <c r="ALU34" s="443"/>
      <c r="ALV34" s="443"/>
      <c r="ALW34" s="443"/>
      <c r="ALX34" s="443"/>
      <c r="ALY34" s="443"/>
      <c r="ALZ34" s="443"/>
      <c r="AMA34" s="443"/>
      <c r="AMB34" s="443"/>
      <c r="AMC34" s="443"/>
      <c r="AMD34" s="443"/>
      <c r="AME34" s="443"/>
      <c r="AMF34" s="443"/>
      <c r="AMG34" s="443"/>
      <c r="AMH34" s="443"/>
      <c r="AMI34" s="443"/>
      <c r="AMJ34" s="443"/>
      <c r="AMK34" s="443"/>
      <c r="AML34" s="443"/>
      <c r="AMM34" s="443"/>
    </row>
    <row r="35" spans="1:1029" ht="18">
      <c r="B35" s="91"/>
      <c r="C35" s="522" t="s">
        <v>235</v>
      </c>
      <c r="D35" s="249" t="s">
        <v>53</v>
      </c>
      <c r="E35" s="453">
        <v>40000</v>
      </c>
      <c r="F35" s="282" t="s">
        <v>155</v>
      </c>
      <c r="G35" s="251" t="s">
        <v>54</v>
      </c>
      <c r="H35" s="252" t="s">
        <v>21</v>
      </c>
      <c r="I35" s="251" t="s">
        <v>55</v>
      </c>
      <c r="J35" s="133" t="s">
        <v>210</v>
      </c>
      <c r="K35" s="133" t="s">
        <v>211</v>
      </c>
      <c r="L35" s="134" t="s">
        <v>103</v>
      </c>
      <c r="M35" s="135" t="s">
        <v>21</v>
      </c>
      <c r="N35" s="133" t="s">
        <v>21</v>
      </c>
      <c r="O35" s="133" t="s">
        <v>217</v>
      </c>
      <c r="P35" s="133" t="s">
        <v>212</v>
      </c>
      <c r="Q35" s="133">
        <v>43602</v>
      </c>
      <c r="R35" s="133" t="s">
        <v>21</v>
      </c>
      <c r="S35" s="136" t="s">
        <v>218</v>
      </c>
      <c r="T35" s="133" t="s">
        <v>214</v>
      </c>
      <c r="U35" s="133" t="s">
        <v>214</v>
      </c>
      <c r="V35" s="133" t="s">
        <v>215</v>
      </c>
      <c r="W35" s="133" t="s">
        <v>216</v>
      </c>
      <c r="X35" s="256"/>
      <c r="Y35" s="92"/>
    </row>
    <row r="36" spans="1:1029" ht="22.5" customHeight="1">
      <c r="C36" s="521"/>
      <c r="D36" s="117"/>
      <c r="E36" s="257"/>
      <c r="F36" s="258"/>
      <c r="G36" s="117"/>
      <c r="H36" s="259"/>
      <c r="I36" s="260"/>
      <c r="J36" s="261"/>
      <c r="K36" s="261"/>
      <c r="L36" s="262" t="s">
        <v>57</v>
      </c>
      <c r="M36" s="263"/>
      <c r="N36" s="261"/>
      <c r="O36" s="264"/>
      <c r="P36" s="261"/>
      <c r="Q36" s="261"/>
      <c r="R36" s="261"/>
      <c r="S36" s="117"/>
      <c r="T36" s="261"/>
      <c r="U36" s="261"/>
      <c r="V36" s="261"/>
      <c r="W36" s="265"/>
      <c r="X36" s="265"/>
      <c r="Y36" s="16"/>
    </row>
    <row r="37" spans="1:1029" s="54" customFormat="1" ht="31.5" customHeight="1">
      <c r="A37" s="52"/>
      <c r="B37" s="50"/>
      <c r="C37" s="266"/>
      <c r="D37" s="267"/>
      <c r="E37" s="268"/>
      <c r="F37" s="269"/>
      <c r="G37" s="270"/>
      <c r="H37" s="271"/>
      <c r="I37" s="272"/>
      <c r="J37" s="273"/>
      <c r="K37" s="154"/>
      <c r="L37" s="160"/>
      <c r="M37" s="160"/>
      <c r="N37" s="160"/>
      <c r="O37" s="160"/>
      <c r="P37" s="160"/>
      <c r="Q37" s="160"/>
      <c r="R37" s="160"/>
      <c r="S37" s="274"/>
      <c r="T37" s="160"/>
      <c r="U37" s="160"/>
      <c r="V37" s="145"/>
      <c r="W37" s="275"/>
      <c r="X37" s="275"/>
      <c r="Y37" s="17"/>
      <c r="Z37" s="51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  <c r="AMK37" s="50"/>
      <c r="AML37" s="50"/>
      <c r="AMM37" s="50"/>
      <c r="AMN37" s="52"/>
      <c r="AMO37" s="53"/>
    </row>
    <row r="38" spans="1:1029" ht="43.5" customHeight="1">
      <c r="B38" s="106"/>
      <c r="C38" s="276" t="s">
        <v>232</v>
      </c>
      <c r="D38" s="277"/>
      <c r="E38" s="278"/>
      <c r="F38" s="278"/>
      <c r="G38" s="270"/>
      <c r="H38" s="279"/>
      <c r="I38" s="153"/>
      <c r="J38" s="157"/>
      <c r="K38" s="157"/>
      <c r="L38" s="152"/>
      <c r="M38" s="157"/>
      <c r="N38" s="157"/>
      <c r="O38" s="155"/>
      <c r="P38" s="157"/>
      <c r="Q38" s="157"/>
      <c r="R38" s="157"/>
      <c r="S38" s="280"/>
      <c r="T38" s="157"/>
      <c r="U38" s="157"/>
      <c r="V38" s="157"/>
      <c r="W38" s="155"/>
      <c r="X38" s="154"/>
      <c r="Y38" s="12"/>
      <c r="Z38" s="55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52"/>
      <c r="AFY38" s="52"/>
      <c r="AFZ38" s="52"/>
      <c r="AGA38" s="52"/>
      <c r="AGB38" s="52"/>
      <c r="AGC38" s="52"/>
      <c r="AGD38" s="52"/>
      <c r="AGE38" s="52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2"/>
      <c r="AIG38" s="52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52"/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52"/>
      <c r="AJY38" s="52"/>
      <c r="AJZ38" s="52"/>
      <c r="AKA38" s="52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52"/>
      <c r="AMM38" s="52"/>
      <c r="AMN38" s="52"/>
    </row>
    <row r="39" spans="1:1029" ht="51.75" customHeight="1">
      <c r="B39" s="107"/>
      <c r="C39" s="441" t="s">
        <v>178</v>
      </c>
      <c r="D39" s="116" t="s">
        <v>114</v>
      </c>
      <c r="E39" s="250">
        <v>10000</v>
      </c>
      <c r="F39" s="282" t="s">
        <v>155</v>
      </c>
      <c r="G39" s="130" t="s">
        <v>54</v>
      </c>
      <c r="H39" s="252" t="s">
        <v>21</v>
      </c>
      <c r="I39" s="132" t="s">
        <v>55</v>
      </c>
      <c r="J39" s="133" t="s">
        <v>210</v>
      </c>
      <c r="K39" s="133" t="s">
        <v>211</v>
      </c>
      <c r="L39" s="141" t="s">
        <v>103</v>
      </c>
      <c r="M39" s="254" t="s">
        <v>21</v>
      </c>
      <c r="N39" s="253" t="s">
        <v>21</v>
      </c>
      <c r="O39" s="133" t="s">
        <v>217</v>
      </c>
      <c r="P39" s="133" t="s">
        <v>212</v>
      </c>
      <c r="Q39" s="133">
        <v>43602</v>
      </c>
      <c r="R39" s="253" t="s">
        <v>21</v>
      </c>
      <c r="S39" s="255" t="s">
        <v>179</v>
      </c>
      <c r="T39" s="133" t="s">
        <v>214</v>
      </c>
      <c r="U39" s="133" t="s">
        <v>214</v>
      </c>
      <c r="V39" s="133" t="s">
        <v>215</v>
      </c>
      <c r="W39" s="133" t="s">
        <v>219</v>
      </c>
      <c r="X39" s="253"/>
      <c r="Y39" s="12"/>
      <c r="Z39" s="55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  <c r="QF39" s="52"/>
      <c r="QG39" s="52"/>
      <c r="QH39" s="52"/>
      <c r="QI39" s="52"/>
      <c r="QJ39" s="52"/>
      <c r="QK39" s="52"/>
      <c r="QL39" s="52"/>
      <c r="QM39" s="52"/>
      <c r="QN39" s="52"/>
      <c r="QO39" s="52"/>
      <c r="QP39" s="52"/>
      <c r="QQ39" s="52"/>
      <c r="QR39" s="52"/>
      <c r="QS39" s="52"/>
      <c r="QT39" s="52"/>
      <c r="QU39" s="52"/>
      <c r="QV39" s="52"/>
      <c r="QW39" s="52"/>
      <c r="QX39" s="52"/>
      <c r="QY39" s="52"/>
      <c r="QZ39" s="52"/>
      <c r="RA39" s="52"/>
      <c r="RB39" s="52"/>
      <c r="RC39" s="52"/>
      <c r="RD39" s="52"/>
      <c r="RE39" s="52"/>
      <c r="RF39" s="52"/>
      <c r="RG39" s="52"/>
      <c r="RH39" s="52"/>
      <c r="RI39" s="52"/>
      <c r="RJ39" s="52"/>
      <c r="RK39" s="52"/>
      <c r="RL39" s="52"/>
      <c r="RM39" s="52"/>
      <c r="RN39" s="52"/>
      <c r="RO39" s="52"/>
      <c r="RP39" s="52"/>
      <c r="RQ39" s="52"/>
      <c r="RR39" s="52"/>
      <c r="RS39" s="52"/>
      <c r="RT39" s="52"/>
      <c r="RU39" s="52"/>
      <c r="RV39" s="52"/>
      <c r="RW39" s="52"/>
      <c r="RX39" s="52"/>
      <c r="RY39" s="52"/>
      <c r="RZ39" s="52"/>
      <c r="SA39" s="52"/>
      <c r="SB39" s="52"/>
      <c r="SC39" s="52"/>
      <c r="SD39" s="52"/>
      <c r="SE39" s="52"/>
      <c r="SF39" s="52"/>
      <c r="SG39" s="52"/>
      <c r="SH39" s="52"/>
      <c r="SI39" s="52"/>
      <c r="SJ39" s="52"/>
      <c r="SK39" s="52"/>
      <c r="SL39" s="52"/>
      <c r="SM39" s="52"/>
      <c r="SN39" s="52"/>
      <c r="SO39" s="52"/>
      <c r="SP39" s="52"/>
      <c r="SQ39" s="52"/>
      <c r="SR39" s="52"/>
      <c r="SS39" s="52"/>
      <c r="ST39" s="52"/>
      <c r="SU39" s="52"/>
      <c r="SV39" s="52"/>
      <c r="SW39" s="52"/>
      <c r="SX39" s="52"/>
      <c r="SY39" s="52"/>
      <c r="SZ39" s="52"/>
      <c r="TA39" s="52"/>
      <c r="TB39" s="52"/>
      <c r="TC39" s="52"/>
      <c r="TD39" s="52"/>
      <c r="TE39" s="52"/>
      <c r="TF39" s="52"/>
      <c r="TG39" s="52"/>
      <c r="TH39" s="52"/>
      <c r="TI39" s="52"/>
      <c r="TJ39" s="52"/>
      <c r="TK39" s="52"/>
      <c r="TL39" s="52"/>
      <c r="TM39" s="52"/>
      <c r="TN39" s="52"/>
      <c r="TO39" s="52"/>
      <c r="TP39" s="52"/>
      <c r="TQ39" s="52"/>
      <c r="TR39" s="52"/>
      <c r="TS39" s="52"/>
      <c r="TT39" s="52"/>
      <c r="TU39" s="52"/>
      <c r="TV39" s="52"/>
      <c r="TW39" s="52"/>
      <c r="TX39" s="52"/>
      <c r="TY39" s="52"/>
      <c r="TZ39" s="52"/>
      <c r="UA39" s="52"/>
      <c r="UB39" s="52"/>
      <c r="UC39" s="52"/>
      <c r="UD39" s="52"/>
      <c r="UE39" s="52"/>
      <c r="UF39" s="52"/>
      <c r="UG39" s="52"/>
      <c r="UH39" s="52"/>
      <c r="UI39" s="52"/>
      <c r="UJ39" s="52"/>
      <c r="UK39" s="52"/>
      <c r="UL39" s="52"/>
      <c r="UM39" s="52"/>
      <c r="UN39" s="52"/>
      <c r="UO39" s="52"/>
      <c r="UP39" s="52"/>
      <c r="UQ39" s="52"/>
      <c r="UR39" s="52"/>
      <c r="US39" s="52"/>
      <c r="UT39" s="52"/>
      <c r="UU39" s="52"/>
      <c r="UV39" s="52"/>
      <c r="UW39" s="52"/>
      <c r="UX39" s="52"/>
      <c r="UY39" s="52"/>
      <c r="UZ39" s="52"/>
      <c r="VA39" s="52"/>
      <c r="VB39" s="52"/>
      <c r="VC39" s="52"/>
      <c r="VD39" s="52"/>
      <c r="VE39" s="52"/>
      <c r="VF39" s="52"/>
      <c r="VG39" s="52"/>
      <c r="VH39" s="52"/>
      <c r="VI39" s="52"/>
      <c r="VJ39" s="52"/>
      <c r="VK39" s="52"/>
      <c r="VL39" s="52"/>
      <c r="VM39" s="52"/>
      <c r="VN39" s="52"/>
      <c r="VO39" s="52"/>
      <c r="VP39" s="52"/>
      <c r="VQ39" s="52"/>
      <c r="VR39" s="52"/>
      <c r="VS39" s="52"/>
      <c r="VT39" s="52"/>
      <c r="VU39" s="52"/>
      <c r="VV39" s="52"/>
      <c r="VW39" s="52"/>
      <c r="VX39" s="52"/>
      <c r="VY39" s="52"/>
      <c r="VZ39" s="52"/>
      <c r="WA39" s="52"/>
      <c r="WB39" s="52"/>
      <c r="WC39" s="52"/>
      <c r="WD39" s="52"/>
      <c r="WE39" s="52"/>
      <c r="WF39" s="52"/>
      <c r="WG39" s="52"/>
      <c r="WH39" s="52"/>
      <c r="WI39" s="52"/>
      <c r="WJ39" s="52"/>
      <c r="WK39" s="52"/>
      <c r="WL39" s="52"/>
      <c r="WM39" s="52"/>
      <c r="WN39" s="52"/>
      <c r="WO39" s="52"/>
      <c r="WP39" s="52"/>
      <c r="WQ39" s="52"/>
      <c r="WR39" s="52"/>
      <c r="WS39" s="52"/>
      <c r="WT39" s="52"/>
      <c r="WU39" s="52"/>
      <c r="WV39" s="52"/>
      <c r="WW39" s="52"/>
      <c r="WX39" s="52"/>
      <c r="WY39" s="52"/>
      <c r="WZ39" s="52"/>
      <c r="XA39" s="52"/>
      <c r="XB39" s="52"/>
      <c r="XC39" s="52"/>
      <c r="XD39" s="52"/>
      <c r="XE39" s="52"/>
      <c r="XF39" s="52"/>
      <c r="XG39" s="52"/>
      <c r="XH39" s="52"/>
      <c r="XI39" s="52"/>
      <c r="XJ39" s="52"/>
      <c r="XK39" s="52"/>
      <c r="XL39" s="52"/>
      <c r="XM39" s="52"/>
      <c r="XN39" s="52"/>
      <c r="XO39" s="52"/>
      <c r="XP39" s="52"/>
      <c r="XQ39" s="52"/>
      <c r="XR39" s="52"/>
      <c r="XS39" s="52"/>
      <c r="XT39" s="52"/>
      <c r="XU39" s="52"/>
      <c r="XV39" s="52"/>
      <c r="XW39" s="52"/>
      <c r="XX39" s="52"/>
      <c r="XY39" s="52"/>
      <c r="XZ39" s="52"/>
      <c r="YA39" s="52"/>
      <c r="YB39" s="52"/>
      <c r="YC39" s="52"/>
      <c r="YD39" s="52"/>
      <c r="YE39" s="52"/>
      <c r="YF39" s="52"/>
      <c r="YG39" s="52"/>
      <c r="YH39" s="52"/>
      <c r="YI39" s="52"/>
      <c r="YJ39" s="52"/>
      <c r="YK39" s="52"/>
      <c r="YL39" s="52"/>
      <c r="YM39" s="52"/>
      <c r="YN39" s="52"/>
      <c r="YO39" s="52"/>
      <c r="YP39" s="52"/>
      <c r="YQ39" s="52"/>
      <c r="YR39" s="52"/>
      <c r="YS39" s="52"/>
      <c r="YT39" s="52"/>
      <c r="YU39" s="52"/>
      <c r="YV39" s="52"/>
      <c r="YW39" s="52"/>
      <c r="YX39" s="52"/>
      <c r="YY39" s="52"/>
      <c r="YZ39" s="52"/>
      <c r="ZA39" s="52"/>
      <c r="ZB39" s="52"/>
      <c r="ZC39" s="52"/>
      <c r="ZD39" s="52"/>
      <c r="ZE39" s="52"/>
      <c r="ZF39" s="52"/>
      <c r="ZG39" s="52"/>
      <c r="ZH39" s="52"/>
      <c r="ZI39" s="52"/>
      <c r="ZJ39" s="52"/>
      <c r="ZK39" s="52"/>
      <c r="ZL39" s="52"/>
      <c r="ZM39" s="52"/>
      <c r="ZN39" s="52"/>
      <c r="ZO39" s="52"/>
      <c r="ZP39" s="52"/>
      <c r="ZQ39" s="52"/>
      <c r="ZR39" s="52"/>
      <c r="ZS39" s="52"/>
      <c r="ZT39" s="52"/>
      <c r="ZU39" s="52"/>
      <c r="ZV39" s="52"/>
      <c r="ZW39" s="52"/>
      <c r="ZX39" s="52"/>
      <c r="ZY39" s="52"/>
      <c r="ZZ39" s="52"/>
      <c r="AAA39" s="52"/>
      <c r="AAB39" s="52"/>
      <c r="AAC39" s="52"/>
      <c r="AAD39" s="52"/>
      <c r="AAE39" s="52"/>
      <c r="AAF39" s="52"/>
      <c r="AAG39" s="52"/>
      <c r="AAH39" s="52"/>
      <c r="AAI39" s="52"/>
      <c r="AAJ39" s="52"/>
      <c r="AAK39" s="52"/>
      <c r="AAL39" s="52"/>
      <c r="AAM39" s="52"/>
      <c r="AAN39" s="52"/>
      <c r="AAO39" s="52"/>
      <c r="AAP39" s="52"/>
      <c r="AAQ39" s="52"/>
      <c r="AAR39" s="52"/>
      <c r="AAS39" s="52"/>
      <c r="AAT39" s="52"/>
      <c r="AAU39" s="52"/>
      <c r="AAV39" s="52"/>
      <c r="AAW39" s="52"/>
      <c r="AAX39" s="52"/>
      <c r="AAY39" s="52"/>
      <c r="AAZ39" s="52"/>
      <c r="ABA39" s="52"/>
      <c r="ABB39" s="52"/>
      <c r="ABC39" s="52"/>
      <c r="ABD39" s="52"/>
      <c r="ABE39" s="52"/>
      <c r="ABF39" s="52"/>
      <c r="ABG39" s="52"/>
      <c r="ABH39" s="52"/>
      <c r="ABI39" s="52"/>
      <c r="ABJ39" s="52"/>
      <c r="ABK39" s="52"/>
      <c r="ABL39" s="52"/>
      <c r="ABM39" s="52"/>
      <c r="ABN39" s="52"/>
      <c r="ABO39" s="52"/>
      <c r="ABP39" s="52"/>
      <c r="ABQ39" s="52"/>
      <c r="ABR39" s="52"/>
      <c r="ABS39" s="52"/>
      <c r="ABT39" s="52"/>
      <c r="ABU39" s="52"/>
      <c r="ABV39" s="52"/>
      <c r="ABW39" s="52"/>
      <c r="ABX39" s="52"/>
      <c r="ABY39" s="52"/>
      <c r="ABZ39" s="52"/>
      <c r="ACA39" s="52"/>
      <c r="ACB39" s="52"/>
      <c r="ACC39" s="52"/>
      <c r="ACD39" s="52"/>
      <c r="ACE39" s="52"/>
      <c r="ACF39" s="52"/>
      <c r="ACG39" s="52"/>
      <c r="ACH39" s="52"/>
      <c r="ACI39" s="52"/>
      <c r="ACJ39" s="52"/>
      <c r="ACK39" s="52"/>
      <c r="ACL39" s="52"/>
      <c r="ACM39" s="52"/>
      <c r="ACN39" s="52"/>
      <c r="ACO39" s="52"/>
      <c r="ACP39" s="52"/>
      <c r="ACQ39" s="52"/>
      <c r="ACR39" s="52"/>
      <c r="ACS39" s="52"/>
      <c r="ACT39" s="52"/>
      <c r="ACU39" s="52"/>
      <c r="ACV39" s="52"/>
      <c r="ACW39" s="52"/>
      <c r="ACX39" s="52"/>
      <c r="ACY39" s="52"/>
      <c r="ACZ39" s="52"/>
      <c r="ADA39" s="52"/>
      <c r="ADB39" s="52"/>
      <c r="ADC39" s="52"/>
      <c r="ADD39" s="52"/>
      <c r="ADE39" s="52"/>
      <c r="ADF39" s="52"/>
      <c r="ADG39" s="52"/>
      <c r="ADH39" s="52"/>
      <c r="ADI39" s="52"/>
      <c r="ADJ39" s="52"/>
      <c r="ADK39" s="52"/>
      <c r="ADL39" s="52"/>
      <c r="ADM39" s="52"/>
      <c r="ADN39" s="52"/>
      <c r="ADO39" s="52"/>
      <c r="ADP39" s="52"/>
      <c r="ADQ39" s="52"/>
      <c r="ADR39" s="52"/>
      <c r="ADS39" s="52"/>
      <c r="ADT39" s="52"/>
      <c r="ADU39" s="52"/>
      <c r="ADV39" s="52"/>
      <c r="ADW39" s="52"/>
      <c r="ADX39" s="52"/>
      <c r="ADY39" s="52"/>
      <c r="ADZ39" s="52"/>
      <c r="AEA39" s="52"/>
      <c r="AEB39" s="52"/>
      <c r="AEC39" s="52"/>
      <c r="AED39" s="52"/>
      <c r="AEE39" s="52"/>
      <c r="AEF39" s="52"/>
      <c r="AEG39" s="52"/>
      <c r="AEH39" s="52"/>
      <c r="AEI39" s="52"/>
      <c r="AEJ39" s="52"/>
      <c r="AEK39" s="52"/>
      <c r="AEL39" s="52"/>
      <c r="AEM39" s="52"/>
      <c r="AEN39" s="52"/>
      <c r="AEO39" s="52"/>
      <c r="AEP39" s="52"/>
      <c r="AEQ39" s="52"/>
      <c r="AER39" s="52"/>
      <c r="AES39" s="52"/>
      <c r="AET39" s="52"/>
      <c r="AEU39" s="52"/>
      <c r="AEV39" s="52"/>
      <c r="AEW39" s="52"/>
      <c r="AEX39" s="52"/>
      <c r="AEY39" s="52"/>
      <c r="AEZ39" s="52"/>
      <c r="AFA39" s="52"/>
      <c r="AFB39" s="52"/>
      <c r="AFC39" s="52"/>
      <c r="AFD39" s="52"/>
      <c r="AFE39" s="52"/>
      <c r="AFF39" s="52"/>
      <c r="AFG39" s="52"/>
      <c r="AFH39" s="52"/>
      <c r="AFI39" s="52"/>
      <c r="AFJ39" s="52"/>
      <c r="AFK39" s="52"/>
      <c r="AFL39" s="52"/>
      <c r="AFM39" s="52"/>
      <c r="AFN39" s="52"/>
      <c r="AFO39" s="52"/>
      <c r="AFP39" s="52"/>
      <c r="AFQ39" s="52"/>
      <c r="AFR39" s="52"/>
      <c r="AFS39" s="52"/>
      <c r="AFT39" s="52"/>
      <c r="AFU39" s="52"/>
      <c r="AFV39" s="52"/>
      <c r="AFW39" s="52"/>
      <c r="AFX39" s="52"/>
      <c r="AFY39" s="52"/>
      <c r="AFZ39" s="52"/>
      <c r="AGA39" s="52"/>
      <c r="AGB39" s="52"/>
      <c r="AGC39" s="52"/>
      <c r="AGD39" s="52"/>
      <c r="AGE39" s="52"/>
      <c r="AGF39" s="52"/>
      <c r="AGG39" s="52"/>
      <c r="AGH39" s="52"/>
      <c r="AGI39" s="52"/>
      <c r="AGJ39" s="52"/>
      <c r="AGK39" s="52"/>
      <c r="AGL39" s="52"/>
      <c r="AGM39" s="52"/>
      <c r="AGN39" s="52"/>
      <c r="AGO39" s="52"/>
      <c r="AGP39" s="52"/>
      <c r="AGQ39" s="52"/>
      <c r="AGR39" s="52"/>
      <c r="AGS39" s="52"/>
      <c r="AGT39" s="52"/>
      <c r="AGU39" s="52"/>
      <c r="AGV39" s="52"/>
      <c r="AGW39" s="52"/>
      <c r="AGX39" s="52"/>
      <c r="AGY39" s="52"/>
      <c r="AGZ39" s="52"/>
      <c r="AHA39" s="52"/>
      <c r="AHB39" s="52"/>
      <c r="AHC39" s="52"/>
      <c r="AHD39" s="52"/>
      <c r="AHE39" s="52"/>
      <c r="AHF39" s="52"/>
      <c r="AHG39" s="52"/>
      <c r="AHH39" s="52"/>
      <c r="AHI39" s="52"/>
      <c r="AHJ39" s="52"/>
      <c r="AHK39" s="52"/>
      <c r="AHL39" s="52"/>
      <c r="AHM39" s="52"/>
      <c r="AHN39" s="52"/>
      <c r="AHO39" s="52"/>
      <c r="AHP39" s="52"/>
      <c r="AHQ39" s="52"/>
      <c r="AHR39" s="52"/>
      <c r="AHS39" s="52"/>
      <c r="AHT39" s="52"/>
      <c r="AHU39" s="52"/>
      <c r="AHV39" s="52"/>
      <c r="AHW39" s="52"/>
      <c r="AHX39" s="52"/>
      <c r="AHY39" s="52"/>
      <c r="AHZ39" s="52"/>
      <c r="AIA39" s="52"/>
      <c r="AIB39" s="52"/>
      <c r="AIC39" s="52"/>
      <c r="AID39" s="52"/>
      <c r="AIE39" s="52"/>
      <c r="AIF39" s="52"/>
      <c r="AIG39" s="52"/>
      <c r="AIH39" s="52"/>
      <c r="AII39" s="52"/>
      <c r="AIJ39" s="52"/>
      <c r="AIK39" s="52"/>
      <c r="AIL39" s="52"/>
      <c r="AIM39" s="52"/>
      <c r="AIN39" s="52"/>
      <c r="AIO39" s="52"/>
      <c r="AIP39" s="52"/>
      <c r="AIQ39" s="52"/>
      <c r="AIR39" s="52"/>
      <c r="AIS39" s="52"/>
      <c r="AIT39" s="52"/>
      <c r="AIU39" s="52"/>
      <c r="AIV39" s="52"/>
      <c r="AIW39" s="52"/>
      <c r="AIX39" s="52"/>
      <c r="AIY39" s="52"/>
      <c r="AIZ39" s="52"/>
      <c r="AJA39" s="52"/>
      <c r="AJB39" s="52"/>
      <c r="AJC39" s="52"/>
      <c r="AJD39" s="52"/>
      <c r="AJE39" s="52"/>
      <c r="AJF39" s="52"/>
      <c r="AJG39" s="52"/>
      <c r="AJH39" s="52"/>
      <c r="AJI39" s="52"/>
      <c r="AJJ39" s="52"/>
      <c r="AJK39" s="52"/>
      <c r="AJL39" s="52"/>
      <c r="AJM39" s="52"/>
      <c r="AJN39" s="52"/>
      <c r="AJO39" s="52"/>
      <c r="AJP39" s="52"/>
      <c r="AJQ39" s="52"/>
      <c r="AJR39" s="52"/>
      <c r="AJS39" s="52"/>
      <c r="AJT39" s="52"/>
      <c r="AJU39" s="52"/>
      <c r="AJV39" s="52"/>
      <c r="AJW39" s="52"/>
      <c r="AJX39" s="52"/>
      <c r="AJY39" s="52"/>
      <c r="AJZ39" s="52"/>
      <c r="AKA39" s="52"/>
      <c r="AKB39" s="52"/>
      <c r="AKC39" s="52"/>
      <c r="AKD39" s="52"/>
      <c r="AKE39" s="52"/>
      <c r="AKF39" s="52"/>
      <c r="AKG39" s="52"/>
      <c r="AKH39" s="52"/>
      <c r="AKI39" s="52"/>
      <c r="AKJ39" s="52"/>
      <c r="AKK39" s="52"/>
      <c r="AKL39" s="52"/>
      <c r="AKM39" s="52"/>
      <c r="AKN39" s="52"/>
      <c r="AKO39" s="52"/>
      <c r="AKP39" s="52"/>
      <c r="AKQ39" s="52"/>
      <c r="AKR39" s="52"/>
      <c r="AKS39" s="52"/>
      <c r="AKT39" s="52"/>
      <c r="AKU39" s="52"/>
      <c r="AKV39" s="52"/>
      <c r="AKW39" s="52"/>
      <c r="AKX39" s="52"/>
      <c r="AKY39" s="52"/>
      <c r="AKZ39" s="52"/>
      <c r="ALA39" s="52"/>
      <c r="ALB39" s="52"/>
      <c r="ALC39" s="52"/>
      <c r="ALD39" s="52"/>
      <c r="ALE39" s="52"/>
      <c r="ALF39" s="52"/>
      <c r="ALG39" s="52"/>
      <c r="ALH39" s="52"/>
      <c r="ALI39" s="52"/>
      <c r="ALJ39" s="52"/>
      <c r="ALK39" s="52"/>
      <c r="ALL39" s="52"/>
      <c r="ALM39" s="52"/>
      <c r="ALN39" s="52"/>
      <c r="ALO39" s="52"/>
      <c r="ALP39" s="52"/>
      <c r="ALQ39" s="52"/>
      <c r="ALR39" s="52"/>
      <c r="ALS39" s="52"/>
      <c r="ALT39" s="52"/>
      <c r="ALU39" s="52"/>
      <c r="ALV39" s="52"/>
      <c r="ALW39" s="52"/>
      <c r="ALX39" s="52"/>
      <c r="ALY39" s="52"/>
      <c r="ALZ39" s="52"/>
      <c r="AMA39" s="52"/>
      <c r="AMB39" s="52"/>
      <c r="AMC39" s="52"/>
      <c r="AMD39" s="52"/>
      <c r="AME39" s="52"/>
      <c r="AMF39" s="52"/>
      <c r="AMG39" s="52"/>
      <c r="AMH39" s="52"/>
      <c r="AMI39" s="52"/>
      <c r="AMJ39" s="52"/>
      <c r="AMK39" s="52"/>
      <c r="AML39" s="52"/>
      <c r="AMM39" s="52"/>
      <c r="AMN39" s="52"/>
    </row>
    <row r="40" spans="1:1029" ht="24.95" customHeight="1">
      <c r="B40" s="106"/>
      <c r="C40" s="281"/>
      <c r="D40" s="116"/>
      <c r="E40" s="283"/>
      <c r="F40" s="282"/>
      <c r="G40" s="130"/>
      <c r="H40" s="131"/>
      <c r="I40" s="132"/>
      <c r="J40" s="133"/>
      <c r="K40" s="133"/>
      <c r="L40" s="141" t="s">
        <v>57</v>
      </c>
      <c r="M40" s="135"/>
      <c r="N40" s="133"/>
      <c r="O40" s="133"/>
      <c r="P40" s="133"/>
      <c r="Q40" s="133"/>
      <c r="R40" s="133"/>
      <c r="S40" s="142"/>
      <c r="T40" s="133"/>
      <c r="U40" s="133"/>
      <c r="V40" s="133"/>
      <c r="W40" s="138"/>
      <c r="X40" s="133"/>
      <c r="Y40" s="12"/>
      <c r="Z40" s="55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  <c r="JB40" s="52"/>
      <c r="JC40" s="52"/>
      <c r="JD40" s="52"/>
      <c r="JE40" s="52"/>
      <c r="JF40" s="52"/>
      <c r="JG40" s="52"/>
      <c r="JH40" s="52"/>
      <c r="JI40" s="52"/>
      <c r="JJ40" s="52"/>
      <c r="JK40" s="52"/>
      <c r="JL40" s="52"/>
      <c r="JM40" s="52"/>
      <c r="JN40" s="52"/>
      <c r="JO40" s="52"/>
      <c r="JP40" s="52"/>
      <c r="JQ40" s="52"/>
      <c r="JR40" s="52"/>
      <c r="JS40" s="52"/>
      <c r="JT40" s="52"/>
      <c r="JU40" s="52"/>
      <c r="JV40" s="52"/>
      <c r="JW40" s="52"/>
      <c r="JX40" s="52"/>
      <c r="JY40" s="52"/>
      <c r="JZ40" s="52"/>
      <c r="KA40" s="52"/>
      <c r="KB40" s="52"/>
      <c r="KC40" s="52"/>
      <c r="KD40" s="52"/>
      <c r="KE40" s="52"/>
      <c r="KF40" s="52"/>
      <c r="KG40" s="52"/>
      <c r="KH40" s="52"/>
      <c r="KI40" s="52"/>
      <c r="KJ40" s="52"/>
      <c r="KK40" s="52"/>
      <c r="KL40" s="52"/>
      <c r="KM40" s="52"/>
      <c r="KN40" s="52"/>
      <c r="KO40" s="52"/>
      <c r="KP40" s="52"/>
      <c r="KQ40" s="52"/>
      <c r="KR40" s="52"/>
      <c r="KS40" s="52"/>
      <c r="KT40" s="52"/>
      <c r="KU40" s="52"/>
      <c r="KV40" s="52"/>
      <c r="KW40" s="52"/>
      <c r="KX40" s="52"/>
      <c r="KY40" s="52"/>
      <c r="KZ40" s="52"/>
      <c r="LA40" s="52"/>
      <c r="LB40" s="52"/>
      <c r="LC40" s="52"/>
      <c r="LD40" s="52"/>
      <c r="LE40" s="52"/>
      <c r="LF40" s="52"/>
      <c r="LG40" s="52"/>
      <c r="LH40" s="52"/>
      <c r="LI40" s="52"/>
      <c r="LJ40" s="52"/>
      <c r="LK40" s="52"/>
      <c r="LL40" s="52"/>
      <c r="LM40" s="52"/>
      <c r="LN40" s="52"/>
      <c r="LO40" s="52"/>
      <c r="LP40" s="52"/>
      <c r="LQ40" s="52"/>
      <c r="LR40" s="52"/>
      <c r="LS40" s="52"/>
      <c r="LT40" s="52"/>
      <c r="LU40" s="52"/>
      <c r="LV40" s="52"/>
      <c r="LW40" s="52"/>
      <c r="LX40" s="52"/>
      <c r="LY40" s="52"/>
      <c r="LZ40" s="52"/>
      <c r="MA40" s="52"/>
      <c r="MB40" s="52"/>
      <c r="MC40" s="52"/>
      <c r="MD40" s="52"/>
      <c r="ME40" s="52"/>
      <c r="MF40" s="52"/>
      <c r="MG40" s="52"/>
      <c r="MH40" s="52"/>
      <c r="MI40" s="52"/>
      <c r="MJ40" s="52"/>
      <c r="MK40" s="52"/>
      <c r="ML40" s="52"/>
      <c r="MM40" s="52"/>
      <c r="MN40" s="52"/>
      <c r="MO40" s="52"/>
      <c r="MP40" s="52"/>
      <c r="MQ40" s="52"/>
      <c r="MR40" s="52"/>
      <c r="MS40" s="52"/>
      <c r="MT40" s="52"/>
      <c r="MU40" s="52"/>
      <c r="MV40" s="52"/>
      <c r="MW40" s="52"/>
      <c r="MX40" s="52"/>
      <c r="MY40" s="52"/>
      <c r="MZ40" s="52"/>
      <c r="NA40" s="52"/>
      <c r="NB40" s="52"/>
      <c r="NC40" s="52"/>
      <c r="ND40" s="52"/>
      <c r="NE40" s="52"/>
      <c r="NF40" s="52"/>
      <c r="NG40" s="52"/>
      <c r="NH40" s="52"/>
      <c r="NI40" s="52"/>
      <c r="NJ40" s="52"/>
      <c r="NK40" s="52"/>
      <c r="NL40" s="52"/>
      <c r="NM40" s="52"/>
      <c r="NN40" s="52"/>
      <c r="NO40" s="52"/>
      <c r="NP40" s="52"/>
      <c r="NQ40" s="52"/>
      <c r="NR40" s="52"/>
      <c r="NS40" s="52"/>
      <c r="NT40" s="52"/>
      <c r="NU40" s="52"/>
      <c r="NV40" s="52"/>
      <c r="NW40" s="52"/>
      <c r="NX40" s="52"/>
      <c r="NY40" s="52"/>
      <c r="NZ40" s="52"/>
      <c r="OA40" s="52"/>
      <c r="OB40" s="52"/>
      <c r="OC40" s="52"/>
      <c r="OD40" s="52"/>
      <c r="OE40" s="52"/>
      <c r="OF40" s="52"/>
      <c r="OG40" s="52"/>
      <c r="OH40" s="52"/>
      <c r="OI40" s="52"/>
      <c r="OJ40" s="52"/>
      <c r="OK40" s="52"/>
      <c r="OL40" s="52"/>
      <c r="OM40" s="52"/>
      <c r="ON40" s="52"/>
      <c r="OO40" s="52"/>
      <c r="OP40" s="52"/>
      <c r="OQ40" s="52"/>
      <c r="OR40" s="52"/>
      <c r="OS40" s="52"/>
      <c r="OT40" s="52"/>
      <c r="OU40" s="52"/>
      <c r="OV40" s="52"/>
      <c r="OW40" s="52"/>
      <c r="OX40" s="52"/>
      <c r="OY40" s="52"/>
      <c r="OZ40" s="52"/>
      <c r="PA40" s="52"/>
      <c r="PB40" s="52"/>
      <c r="PC40" s="52"/>
      <c r="PD40" s="52"/>
      <c r="PE40" s="52"/>
      <c r="PF40" s="52"/>
      <c r="PG40" s="52"/>
      <c r="PH40" s="52"/>
      <c r="PI40" s="52"/>
      <c r="PJ40" s="52"/>
      <c r="PK40" s="52"/>
      <c r="PL40" s="52"/>
      <c r="PM40" s="52"/>
      <c r="PN40" s="52"/>
      <c r="PO40" s="52"/>
      <c r="PP40" s="52"/>
      <c r="PQ40" s="52"/>
      <c r="PR40" s="52"/>
      <c r="PS40" s="52"/>
      <c r="PT40" s="52"/>
      <c r="PU40" s="52"/>
      <c r="PV40" s="52"/>
      <c r="PW40" s="52"/>
      <c r="PX40" s="52"/>
      <c r="PY40" s="52"/>
      <c r="PZ40" s="52"/>
      <c r="QA40" s="52"/>
      <c r="QB40" s="52"/>
      <c r="QC40" s="52"/>
      <c r="QD40" s="52"/>
      <c r="QE40" s="52"/>
      <c r="QF40" s="52"/>
      <c r="QG40" s="52"/>
      <c r="QH40" s="52"/>
      <c r="QI40" s="52"/>
      <c r="QJ40" s="52"/>
      <c r="QK40" s="52"/>
      <c r="QL40" s="52"/>
      <c r="QM40" s="52"/>
      <c r="QN40" s="52"/>
      <c r="QO40" s="52"/>
      <c r="QP40" s="52"/>
      <c r="QQ40" s="52"/>
      <c r="QR40" s="52"/>
      <c r="QS40" s="52"/>
      <c r="QT40" s="52"/>
      <c r="QU40" s="52"/>
      <c r="QV40" s="52"/>
      <c r="QW40" s="52"/>
      <c r="QX40" s="52"/>
      <c r="QY40" s="52"/>
      <c r="QZ40" s="52"/>
      <c r="RA40" s="52"/>
      <c r="RB40" s="52"/>
      <c r="RC40" s="52"/>
      <c r="RD40" s="52"/>
      <c r="RE40" s="52"/>
      <c r="RF40" s="52"/>
      <c r="RG40" s="52"/>
      <c r="RH40" s="52"/>
      <c r="RI40" s="52"/>
      <c r="RJ40" s="52"/>
      <c r="RK40" s="52"/>
      <c r="RL40" s="52"/>
      <c r="RM40" s="52"/>
      <c r="RN40" s="52"/>
      <c r="RO40" s="52"/>
      <c r="RP40" s="52"/>
      <c r="RQ40" s="52"/>
      <c r="RR40" s="52"/>
      <c r="RS40" s="52"/>
      <c r="RT40" s="52"/>
      <c r="RU40" s="52"/>
      <c r="RV40" s="52"/>
      <c r="RW40" s="52"/>
      <c r="RX40" s="52"/>
      <c r="RY40" s="52"/>
      <c r="RZ40" s="52"/>
      <c r="SA40" s="52"/>
      <c r="SB40" s="52"/>
      <c r="SC40" s="52"/>
      <c r="SD40" s="52"/>
      <c r="SE40" s="52"/>
      <c r="SF40" s="52"/>
      <c r="SG40" s="52"/>
      <c r="SH40" s="52"/>
      <c r="SI40" s="52"/>
      <c r="SJ40" s="52"/>
      <c r="SK40" s="52"/>
      <c r="SL40" s="52"/>
      <c r="SM40" s="52"/>
      <c r="SN40" s="52"/>
      <c r="SO40" s="52"/>
      <c r="SP40" s="52"/>
      <c r="SQ40" s="52"/>
      <c r="SR40" s="52"/>
      <c r="SS40" s="52"/>
      <c r="ST40" s="52"/>
      <c r="SU40" s="52"/>
      <c r="SV40" s="52"/>
      <c r="SW40" s="52"/>
      <c r="SX40" s="52"/>
      <c r="SY40" s="52"/>
      <c r="SZ40" s="52"/>
      <c r="TA40" s="52"/>
      <c r="TB40" s="52"/>
      <c r="TC40" s="52"/>
      <c r="TD40" s="52"/>
      <c r="TE40" s="52"/>
      <c r="TF40" s="52"/>
      <c r="TG40" s="52"/>
      <c r="TH40" s="52"/>
      <c r="TI40" s="52"/>
      <c r="TJ40" s="52"/>
      <c r="TK40" s="52"/>
      <c r="TL40" s="52"/>
      <c r="TM40" s="52"/>
      <c r="TN40" s="52"/>
      <c r="TO40" s="52"/>
      <c r="TP40" s="52"/>
      <c r="TQ40" s="52"/>
      <c r="TR40" s="52"/>
      <c r="TS40" s="52"/>
      <c r="TT40" s="52"/>
      <c r="TU40" s="52"/>
      <c r="TV40" s="52"/>
      <c r="TW40" s="52"/>
      <c r="TX40" s="52"/>
      <c r="TY40" s="52"/>
      <c r="TZ40" s="52"/>
      <c r="UA40" s="52"/>
      <c r="UB40" s="52"/>
      <c r="UC40" s="52"/>
      <c r="UD40" s="52"/>
      <c r="UE40" s="52"/>
      <c r="UF40" s="52"/>
      <c r="UG40" s="52"/>
      <c r="UH40" s="52"/>
      <c r="UI40" s="52"/>
      <c r="UJ40" s="52"/>
      <c r="UK40" s="52"/>
      <c r="UL40" s="52"/>
      <c r="UM40" s="52"/>
      <c r="UN40" s="52"/>
      <c r="UO40" s="52"/>
      <c r="UP40" s="52"/>
      <c r="UQ40" s="52"/>
      <c r="UR40" s="52"/>
      <c r="US40" s="52"/>
      <c r="UT40" s="52"/>
      <c r="UU40" s="52"/>
      <c r="UV40" s="52"/>
      <c r="UW40" s="52"/>
      <c r="UX40" s="52"/>
      <c r="UY40" s="52"/>
      <c r="UZ40" s="52"/>
      <c r="VA40" s="52"/>
      <c r="VB40" s="52"/>
      <c r="VC40" s="52"/>
      <c r="VD40" s="52"/>
      <c r="VE40" s="52"/>
      <c r="VF40" s="52"/>
      <c r="VG40" s="52"/>
      <c r="VH40" s="52"/>
      <c r="VI40" s="52"/>
      <c r="VJ40" s="52"/>
      <c r="VK40" s="52"/>
      <c r="VL40" s="52"/>
      <c r="VM40" s="52"/>
      <c r="VN40" s="52"/>
      <c r="VO40" s="52"/>
      <c r="VP40" s="52"/>
      <c r="VQ40" s="52"/>
      <c r="VR40" s="52"/>
      <c r="VS40" s="52"/>
      <c r="VT40" s="52"/>
      <c r="VU40" s="52"/>
      <c r="VV40" s="52"/>
      <c r="VW40" s="52"/>
      <c r="VX40" s="52"/>
      <c r="VY40" s="52"/>
      <c r="VZ40" s="52"/>
      <c r="WA40" s="52"/>
      <c r="WB40" s="52"/>
      <c r="WC40" s="52"/>
      <c r="WD40" s="52"/>
      <c r="WE40" s="52"/>
      <c r="WF40" s="52"/>
      <c r="WG40" s="52"/>
      <c r="WH40" s="52"/>
      <c r="WI40" s="52"/>
      <c r="WJ40" s="52"/>
      <c r="WK40" s="52"/>
      <c r="WL40" s="52"/>
      <c r="WM40" s="52"/>
      <c r="WN40" s="52"/>
      <c r="WO40" s="52"/>
      <c r="WP40" s="52"/>
      <c r="WQ40" s="52"/>
      <c r="WR40" s="52"/>
      <c r="WS40" s="52"/>
      <c r="WT40" s="52"/>
      <c r="WU40" s="52"/>
      <c r="WV40" s="52"/>
      <c r="WW40" s="52"/>
      <c r="WX40" s="52"/>
      <c r="WY40" s="52"/>
      <c r="WZ40" s="52"/>
      <c r="XA40" s="52"/>
      <c r="XB40" s="52"/>
      <c r="XC40" s="52"/>
      <c r="XD40" s="52"/>
      <c r="XE40" s="52"/>
      <c r="XF40" s="52"/>
      <c r="XG40" s="52"/>
      <c r="XH40" s="52"/>
      <c r="XI40" s="52"/>
      <c r="XJ40" s="52"/>
      <c r="XK40" s="52"/>
      <c r="XL40" s="52"/>
      <c r="XM40" s="52"/>
      <c r="XN40" s="52"/>
      <c r="XO40" s="52"/>
      <c r="XP40" s="52"/>
      <c r="XQ40" s="52"/>
      <c r="XR40" s="52"/>
      <c r="XS40" s="52"/>
      <c r="XT40" s="52"/>
      <c r="XU40" s="52"/>
      <c r="XV40" s="52"/>
      <c r="XW40" s="52"/>
      <c r="XX40" s="52"/>
      <c r="XY40" s="52"/>
      <c r="XZ40" s="52"/>
      <c r="YA40" s="52"/>
      <c r="YB40" s="52"/>
      <c r="YC40" s="52"/>
      <c r="YD40" s="52"/>
      <c r="YE40" s="52"/>
      <c r="YF40" s="52"/>
      <c r="YG40" s="52"/>
      <c r="YH40" s="52"/>
      <c r="YI40" s="52"/>
      <c r="YJ40" s="52"/>
      <c r="YK40" s="52"/>
      <c r="YL40" s="52"/>
      <c r="YM40" s="52"/>
      <c r="YN40" s="52"/>
      <c r="YO40" s="52"/>
      <c r="YP40" s="52"/>
      <c r="YQ40" s="52"/>
      <c r="YR40" s="52"/>
      <c r="YS40" s="52"/>
      <c r="YT40" s="52"/>
      <c r="YU40" s="52"/>
      <c r="YV40" s="52"/>
      <c r="YW40" s="52"/>
      <c r="YX40" s="52"/>
      <c r="YY40" s="52"/>
      <c r="YZ40" s="52"/>
      <c r="ZA40" s="52"/>
      <c r="ZB40" s="52"/>
      <c r="ZC40" s="52"/>
      <c r="ZD40" s="52"/>
      <c r="ZE40" s="52"/>
      <c r="ZF40" s="52"/>
      <c r="ZG40" s="52"/>
      <c r="ZH40" s="52"/>
      <c r="ZI40" s="52"/>
      <c r="ZJ40" s="52"/>
      <c r="ZK40" s="52"/>
      <c r="ZL40" s="52"/>
      <c r="ZM40" s="52"/>
      <c r="ZN40" s="52"/>
      <c r="ZO40" s="52"/>
      <c r="ZP40" s="52"/>
      <c r="ZQ40" s="52"/>
      <c r="ZR40" s="52"/>
      <c r="ZS40" s="52"/>
      <c r="ZT40" s="52"/>
      <c r="ZU40" s="52"/>
      <c r="ZV40" s="52"/>
      <c r="ZW40" s="52"/>
      <c r="ZX40" s="52"/>
      <c r="ZY40" s="52"/>
      <c r="ZZ40" s="52"/>
      <c r="AAA40" s="52"/>
      <c r="AAB40" s="52"/>
      <c r="AAC40" s="52"/>
      <c r="AAD40" s="52"/>
      <c r="AAE40" s="52"/>
      <c r="AAF40" s="52"/>
      <c r="AAG40" s="52"/>
      <c r="AAH40" s="52"/>
      <c r="AAI40" s="52"/>
      <c r="AAJ40" s="52"/>
      <c r="AAK40" s="52"/>
      <c r="AAL40" s="52"/>
      <c r="AAM40" s="52"/>
      <c r="AAN40" s="52"/>
      <c r="AAO40" s="52"/>
      <c r="AAP40" s="52"/>
      <c r="AAQ40" s="52"/>
      <c r="AAR40" s="52"/>
      <c r="AAS40" s="52"/>
      <c r="AAT40" s="52"/>
      <c r="AAU40" s="52"/>
      <c r="AAV40" s="52"/>
      <c r="AAW40" s="52"/>
      <c r="AAX40" s="52"/>
      <c r="AAY40" s="52"/>
      <c r="AAZ40" s="52"/>
      <c r="ABA40" s="52"/>
      <c r="ABB40" s="52"/>
      <c r="ABC40" s="52"/>
      <c r="ABD40" s="52"/>
      <c r="ABE40" s="52"/>
      <c r="ABF40" s="52"/>
      <c r="ABG40" s="52"/>
      <c r="ABH40" s="52"/>
      <c r="ABI40" s="52"/>
      <c r="ABJ40" s="52"/>
      <c r="ABK40" s="52"/>
      <c r="ABL40" s="52"/>
      <c r="ABM40" s="52"/>
      <c r="ABN40" s="52"/>
      <c r="ABO40" s="52"/>
      <c r="ABP40" s="52"/>
      <c r="ABQ40" s="52"/>
      <c r="ABR40" s="52"/>
      <c r="ABS40" s="52"/>
      <c r="ABT40" s="52"/>
      <c r="ABU40" s="52"/>
      <c r="ABV40" s="52"/>
      <c r="ABW40" s="52"/>
      <c r="ABX40" s="52"/>
      <c r="ABY40" s="52"/>
      <c r="ABZ40" s="52"/>
      <c r="ACA40" s="52"/>
      <c r="ACB40" s="52"/>
      <c r="ACC40" s="52"/>
      <c r="ACD40" s="52"/>
      <c r="ACE40" s="52"/>
      <c r="ACF40" s="52"/>
      <c r="ACG40" s="52"/>
      <c r="ACH40" s="52"/>
      <c r="ACI40" s="52"/>
      <c r="ACJ40" s="52"/>
      <c r="ACK40" s="52"/>
      <c r="ACL40" s="52"/>
      <c r="ACM40" s="52"/>
      <c r="ACN40" s="52"/>
      <c r="ACO40" s="52"/>
      <c r="ACP40" s="52"/>
      <c r="ACQ40" s="52"/>
      <c r="ACR40" s="52"/>
      <c r="ACS40" s="52"/>
      <c r="ACT40" s="52"/>
      <c r="ACU40" s="52"/>
      <c r="ACV40" s="52"/>
      <c r="ACW40" s="52"/>
      <c r="ACX40" s="52"/>
      <c r="ACY40" s="52"/>
      <c r="ACZ40" s="52"/>
      <c r="ADA40" s="52"/>
      <c r="ADB40" s="52"/>
      <c r="ADC40" s="52"/>
      <c r="ADD40" s="52"/>
      <c r="ADE40" s="52"/>
      <c r="ADF40" s="52"/>
      <c r="ADG40" s="52"/>
      <c r="ADH40" s="52"/>
      <c r="ADI40" s="52"/>
      <c r="ADJ40" s="52"/>
      <c r="ADK40" s="52"/>
      <c r="ADL40" s="52"/>
      <c r="ADM40" s="52"/>
      <c r="ADN40" s="52"/>
      <c r="ADO40" s="52"/>
      <c r="ADP40" s="52"/>
      <c r="ADQ40" s="52"/>
      <c r="ADR40" s="52"/>
      <c r="ADS40" s="52"/>
      <c r="ADT40" s="52"/>
      <c r="ADU40" s="52"/>
      <c r="ADV40" s="52"/>
      <c r="ADW40" s="52"/>
      <c r="ADX40" s="52"/>
      <c r="ADY40" s="52"/>
      <c r="ADZ40" s="52"/>
      <c r="AEA40" s="52"/>
      <c r="AEB40" s="52"/>
      <c r="AEC40" s="52"/>
      <c r="AED40" s="52"/>
      <c r="AEE40" s="52"/>
      <c r="AEF40" s="52"/>
      <c r="AEG40" s="52"/>
      <c r="AEH40" s="52"/>
      <c r="AEI40" s="52"/>
      <c r="AEJ40" s="52"/>
      <c r="AEK40" s="52"/>
      <c r="AEL40" s="52"/>
      <c r="AEM40" s="52"/>
      <c r="AEN40" s="52"/>
      <c r="AEO40" s="52"/>
      <c r="AEP40" s="52"/>
      <c r="AEQ40" s="52"/>
      <c r="AER40" s="52"/>
      <c r="AES40" s="52"/>
      <c r="AET40" s="52"/>
      <c r="AEU40" s="52"/>
      <c r="AEV40" s="52"/>
      <c r="AEW40" s="52"/>
      <c r="AEX40" s="52"/>
      <c r="AEY40" s="52"/>
      <c r="AEZ40" s="52"/>
      <c r="AFA40" s="52"/>
      <c r="AFB40" s="52"/>
      <c r="AFC40" s="52"/>
      <c r="AFD40" s="52"/>
      <c r="AFE40" s="52"/>
      <c r="AFF40" s="52"/>
      <c r="AFG40" s="52"/>
      <c r="AFH40" s="52"/>
      <c r="AFI40" s="52"/>
      <c r="AFJ40" s="52"/>
      <c r="AFK40" s="52"/>
      <c r="AFL40" s="52"/>
      <c r="AFM40" s="52"/>
      <c r="AFN40" s="52"/>
      <c r="AFO40" s="52"/>
      <c r="AFP40" s="52"/>
      <c r="AFQ40" s="52"/>
      <c r="AFR40" s="52"/>
      <c r="AFS40" s="52"/>
      <c r="AFT40" s="52"/>
      <c r="AFU40" s="52"/>
      <c r="AFV40" s="52"/>
      <c r="AFW40" s="52"/>
      <c r="AFX40" s="52"/>
      <c r="AFY40" s="52"/>
      <c r="AFZ40" s="52"/>
      <c r="AGA40" s="52"/>
      <c r="AGB40" s="52"/>
      <c r="AGC40" s="52"/>
      <c r="AGD40" s="52"/>
      <c r="AGE40" s="52"/>
      <c r="AGF40" s="52"/>
      <c r="AGG40" s="52"/>
      <c r="AGH40" s="52"/>
      <c r="AGI40" s="52"/>
      <c r="AGJ40" s="52"/>
      <c r="AGK40" s="52"/>
      <c r="AGL40" s="52"/>
      <c r="AGM40" s="52"/>
      <c r="AGN40" s="52"/>
      <c r="AGO40" s="52"/>
      <c r="AGP40" s="52"/>
      <c r="AGQ40" s="52"/>
      <c r="AGR40" s="52"/>
      <c r="AGS40" s="52"/>
      <c r="AGT40" s="52"/>
      <c r="AGU40" s="52"/>
      <c r="AGV40" s="52"/>
      <c r="AGW40" s="52"/>
      <c r="AGX40" s="52"/>
      <c r="AGY40" s="52"/>
      <c r="AGZ40" s="52"/>
      <c r="AHA40" s="52"/>
      <c r="AHB40" s="52"/>
      <c r="AHC40" s="52"/>
      <c r="AHD40" s="52"/>
      <c r="AHE40" s="52"/>
      <c r="AHF40" s="52"/>
      <c r="AHG40" s="52"/>
      <c r="AHH40" s="52"/>
      <c r="AHI40" s="52"/>
      <c r="AHJ40" s="52"/>
      <c r="AHK40" s="52"/>
      <c r="AHL40" s="52"/>
      <c r="AHM40" s="52"/>
      <c r="AHN40" s="52"/>
      <c r="AHO40" s="52"/>
      <c r="AHP40" s="52"/>
      <c r="AHQ40" s="52"/>
      <c r="AHR40" s="52"/>
      <c r="AHS40" s="52"/>
      <c r="AHT40" s="52"/>
      <c r="AHU40" s="52"/>
      <c r="AHV40" s="52"/>
      <c r="AHW40" s="52"/>
      <c r="AHX40" s="52"/>
      <c r="AHY40" s="52"/>
      <c r="AHZ40" s="52"/>
      <c r="AIA40" s="52"/>
      <c r="AIB40" s="52"/>
      <c r="AIC40" s="52"/>
      <c r="AID40" s="52"/>
      <c r="AIE40" s="52"/>
      <c r="AIF40" s="52"/>
      <c r="AIG40" s="52"/>
      <c r="AIH40" s="52"/>
      <c r="AII40" s="52"/>
      <c r="AIJ40" s="52"/>
      <c r="AIK40" s="52"/>
      <c r="AIL40" s="52"/>
      <c r="AIM40" s="52"/>
      <c r="AIN40" s="52"/>
      <c r="AIO40" s="52"/>
      <c r="AIP40" s="52"/>
      <c r="AIQ40" s="52"/>
      <c r="AIR40" s="52"/>
      <c r="AIS40" s="52"/>
      <c r="AIT40" s="52"/>
      <c r="AIU40" s="52"/>
      <c r="AIV40" s="52"/>
      <c r="AIW40" s="52"/>
      <c r="AIX40" s="52"/>
      <c r="AIY40" s="52"/>
      <c r="AIZ40" s="52"/>
      <c r="AJA40" s="52"/>
      <c r="AJB40" s="52"/>
      <c r="AJC40" s="52"/>
      <c r="AJD40" s="52"/>
      <c r="AJE40" s="52"/>
      <c r="AJF40" s="52"/>
      <c r="AJG40" s="52"/>
      <c r="AJH40" s="52"/>
      <c r="AJI40" s="52"/>
      <c r="AJJ40" s="52"/>
      <c r="AJK40" s="52"/>
      <c r="AJL40" s="52"/>
      <c r="AJM40" s="52"/>
      <c r="AJN40" s="52"/>
      <c r="AJO40" s="52"/>
      <c r="AJP40" s="52"/>
      <c r="AJQ40" s="52"/>
      <c r="AJR40" s="52"/>
      <c r="AJS40" s="52"/>
      <c r="AJT40" s="52"/>
      <c r="AJU40" s="52"/>
      <c r="AJV40" s="52"/>
      <c r="AJW40" s="52"/>
      <c r="AJX40" s="52"/>
      <c r="AJY40" s="52"/>
      <c r="AJZ40" s="52"/>
      <c r="AKA40" s="52"/>
      <c r="AKB40" s="52"/>
      <c r="AKC40" s="52"/>
      <c r="AKD40" s="52"/>
      <c r="AKE40" s="52"/>
      <c r="AKF40" s="52"/>
      <c r="AKG40" s="52"/>
      <c r="AKH40" s="52"/>
      <c r="AKI40" s="52"/>
      <c r="AKJ40" s="52"/>
      <c r="AKK40" s="52"/>
      <c r="AKL40" s="52"/>
      <c r="AKM40" s="52"/>
      <c r="AKN40" s="52"/>
      <c r="AKO40" s="52"/>
      <c r="AKP40" s="52"/>
      <c r="AKQ40" s="52"/>
      <c r="AKR40" s="52"/>
      <c r="AKS40" s="52"/>
      <c r="AKT40" s="52"/>
      <c r="AKU40" s="52"/>
      <c r="AKV40" s="52"/>
      <c r="AKW40" s="52"/>
      <c r="AKX40" s="52"/>
      <c r="AKY40" s="52"/>
      <c r="AKZ40" s="52"/>
      <c r="ALA40" s="52"/>
      <c r="ALB40" s="52"/>
      <c r="ALC40" s="52"/>
      <c r="ALD40" s="52"/>
      <c r="ALE40" s="52"/>
      <c r="ALF40" s="52"/>
      <c r="ALG40" s="52"/>
      <c r="ALH40" s="52"/>
      <c r="ALI40" s="52"/>
      <c r="ALJ40" s="52"/>
      <c r="ALK40" s="52"/>
      <c r="ALL40" s="52"/>
      <c r="ALM40" s="52"/>
      <c r="ALN40" s="52"/>
      <c r="ALO40" s="52"/>
      <c r="ALP40" s="52"/>
      <c r="ALQ40" s="52"/>
      <c r="ALR40" s="52"/>
      <c r="ALS40" s="52"/>
      <c r="ALT40" s="52"/>
      <c r="ALU40" s="52"/>
      <c r="ALV40" s="52"/>
      <c r="ALW40" s="52"/>
      <c r="ALX40" s="52"/>
      <c r="ALY40" s="52"/>
      <c r="ALZ40" s="52"/>
      <c r="AMA40" s="52"/>
      <c r="AMB40" s="52"/>
      <c r="AMC40" s="52"/>
      <c r="AMD40" s="52"/>
      <c r="AME40" s="52"/>
      <c r="AMF40" s="52"/>
      <c r="AMG40" s="52"/>
      <c r="AMH40" s="52"/>
      <c r="AMI40" s="52"/>
      <c r="AMJ40" s="52"/>
      <c r="AMK40" s="52"/>
      <c r="AML40" s="52"/>
      <c r="AMM40" s="52"/>
      <c r="AMN40" s="52"/>
    </row>
    <row r="41" spans="1:1029" ht="36.75" customHeight="1">
      <c r="B41" s="21"/>
      <c r="C41" s="482" t="s">
        <v>233</v>
      </c>
      <c r="D41" s="284"/>
      <c r="E41" s="285"/>
      <c r="F41" s="286"/>
      <c r="G41" s="287"/>
      <c r="H41" s="288"/>
      <c r="I41" s="275"/>
      <c r="J41" s="289"/>
      <c r="K41" s="290"/>
      <c r="L41" s="291"/>
      <c r="M41" s="287"/>
      <c r="N41" s="287"/>
      <c r="O41" s="292"/>
      <c r="P41" s="287"/>
      <c r="Q41" s="287"/>
      <c r="R41" s="287"/>
      <c r="S41" s="288"/>
      <c r="T41" s="287"/>
      <c r="U41" s="287"/>
      <c r="V41" s="293"/>
      <c r="W41" s="294"/>
      <c r="X41" s="295"/>
      <c r="Y41" s="104"/>
      <c r="Z41" s="55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  <c r="JB41" s="52"/>
      <c r="JC41" s="52"/>
      <c r="JD41" s="52"/>
      <c r="JE41" s="52"/>
      <c r="JF41" s="52"/>
      <c r="JG41" s="52"/>
      <c r="JH41" s="52"/>
      <c r="JI41" s="52"/>
      <c r="JJ41" s="52"/>
      <c r="JK41" s="52"/>
      <c r="JL41" s="52"/>
      <c r="JM41" s="52"/>
      <c r="JN41" s="52"/>
      <c r="JO41" s="52"/>
      <c r="JP41" s="52"/>
      <c r="JQ41" s="52"/>
      <c r="JR41" s="52"/>
      <c r="JS41" s="52"/>
      <c r="JT41" s="52"/>
      <c r="JU41" s="52"/>
      <c r="JV41" s="52"/>
      <c r="JW41" s="52"/>
      <c r="JX41" s="52"/>
      <c r="JY41" s="52"/>
      <c r="JZ41" s="52"/>
      <c r="KA41" s="52"/>
      <c r="KB41" s="52"/>
      <c r="KC41" s="52"/>
      <c r="KD41" s="52"/>
      <c r="KE41" s="52"/>
      <c r="KF41" s="52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  <c r="MV41" s="52"/>
      <c r="MW41" s="52"/>
      <c r="MX41" s="52"/>
      <c r="MY41" s="52"/>
      <c r="MZ41" s="52"/>
      <c r="NA41" s="52"/>
      <c r="NB41" s="52"/>
      <c r="NC41" s="52"/>
      <c r="ND41" s="52"/>
      <c r="NE41" s="52"/>
      <c r="NF41" s="52"/>
      <c r="NG41" s="52"/>
      <c r="NH41" s="52"/>
      <c r="NI41" s="52"/>
      <c r="NJ41" s="52"/>
      <c r="NK41" s="52"/>
      <c r="NL41" s="52"/>
      <c r="NM41" s="52"/>
      <c r="NN41" s="52"/>
      <c r="NO41" s="52"/>
      <c r="NP41" s="52"/>
      <c r="NQ41" s="52"/>
      <c r="NR41" s="52"/>
      <c r="NS41" s="52"/>
      <c r="NT41" s="52"/>
      <c r="NU41" s="52"/>
      <c r="NV41" s="52"/>
      <c r="NW41" s="52"/>
      <c r="NX41" s="52"/>
      <c r="NY41" s="52"/>
      <c r="NZ41" s="52"/>
      <c r="OA41" s="52"/>
      <c r="OB41" s="52"/>
      <c r="OC41" s="52"/>
      <c r="OD41" s="52"/>
      <c r="OE41" s="52"/>
      <c r="OF41" s="52"/>
      <c r="OG41" s="52"/>
      <c r="OH41" s="52"/>
      <c r="OI41" s="52"/>
      <c r="OJ41" s="52"/>
      <c r="OK41" s="52"/>
      <c r="OL41" s="52"/>
      <c r="OM41" s="52"/>
      <c r="ON41" s="52"/>
      <c r="OO41" s="52"/>
      <c r="OP41" s="52"/>
      <c r="OQ41" s="52"/>
      <c r="OR41" s="52"/>
      <c r="OS41" s="52"/>
      <c r="OT41" s="52"/>
      <c r="OU41" s="52"/>
      <c r="OV41" s="52"/>
      <c r="OW41" s="52"/>
      <c r="OX41" s="52"/>
      <c r="OY41" s="52"/>
      <c r="OZ41" s="52"/>
      <c r="PA41" s="52"/>
      <c r="PB41" s="52"/>
      <c r="PC41" s="52"/>
      <c r="PD41" s="52"/>
      <c r="PE41" s="52"/>
      <c r="PF41" s="52"/>
      <c r="PG41" s="52"/>
      <c r="PH41" s="52"/>
      <c r="PI41" s="52"/>
      <c r="PJ41" s="52"/>
      <c r="PK41" s="52"/>
      <c r="PL41" s="52"/>
      <c r="PM41" s="52"/>
      <c r="PN41" s="52"/>
      <c r="PO41" s="52"/>
      <c r="PP41" s="52"/>
      <c r="PQ41" s="52"/>
      <c r="PR41" s="52"/>
      <c r="PS41" s="52"/>
      <c r="PT41" s="52"/>
      <c r="PU41" s="52"/>
      <c r="PV41" s="52"/>
      <c r="PW41" s="52"/>
      <c r="PX41" s="52"/>
      <c r="PY41" s="52"/>
      <c r="PZ41" s="52"/>
      <c r="QA41" s="52"/>
      <c r="QB41" s="52"/>
      <c r="QC41" s="52"/>
      <c r="QD41" s="52"/>
      <c r="QE41" s="52"/>
      <c r="QF41" s="52"/>
      <c r="QG41" s="52"/>
      <c r="QH41" s="52"/>
      <c r="QI41" s="52"/>
      <c r="QJ41" s="52"/>
      <c r="QK41" s="52"/>
      <c r="QL41" s="52"/>
      <c r="QM41" s="52"/>
      <c r="QN41" s="52"/>
      <c r="QO41" s="52"/>
      <c r="QP41" s="52"/>
      <c r="QQ41" s="52"/>
      <c r="QR41" s="52"/>
      <c r="QS41" s="52"/>
      <c r="QT41" s="52"/>
      <c r="QU41" s="52"/>
      <c r="QV41" s="52"/>
      <c r="QW41" s="52"/>
      <c r="QX41" s="52"/>
      <c r="QY41" s="52"/>
      <c r="QZ41" s="52"/>
      <c r="RA41" s="52"/>
      <c r="RB41" s="52"/>
      <c r="RC41" s="52"/>
      <c r="RD41" s="52"/>
      <c r="RE41" s="52"/>
      <c r="RF41" s="52"/>
      <c r="RG41" s="52"/>
      <c r="RH41" s="52"/>
      <c r="RI41" s="52"/>
      <c r="RJ41" s="52"/>
      <c r="RK41" s="52"/>
      <c r="RL41" s="52"/>
      <c r="RM41" s="52"/>
      <c r="RN41" s="52"/>
      <c r="RO41" s="52"/>
      <c r="RP41" s="52"/>
      <c r="RQ41" s="52"/>
      <c r="RR41" s="52"/>
      <c r="RS41" s="52"/>
      <c r="RT41" s="52"/>
      <c r="RU41" s="52"/>
      <c r="RV41" s="52"/>
      <c r="RW41" s="52"/>
      <c r="RX41" s="52"/>
      <c r="RY41" s="52"/>
      <c r="RZ41" s="52"/>
      <c r="SA41" s="52"/>
      <c r="SB41" s="52"/>
      <c r="SC41" s="52"/>
      <c r="SD41" s="52"/>
      <c r="SE41" s="52"/>
      <c r="SF41" s="52"/>
      <c r="SG41" s="52"/>
      <c r="SH41" s="52"/>
      <c r="SI41" s="52"/>
      <c r="SJ41" s="52"/>
      <c r="SK41" s="52"/>
      <c r="SL41" s="52"/>
      <c r="SM41" s="52"/>
      <c r="SN41" s="52"/>
      <c r="SO41" s="52"/>
      <c r="SP41" s="52"/>
      <c r="SQ41" s="52"/>
      <c r="SR41" s="52"/>
      <c r="SS41" s="52"/>
      <c r="ST41" s="52"/>
      <c r="SU41" s="52"/>
      <c r="SV41" s="52"/>
      <c r="SW41" s="52"/>
      <c r="SX41" s="52"/>
      <c r="SY41" s="52"/>
      <c r="SZ41" s="52"/>
      <c r="TA41" s="52"/>
      <c r="TB41" s="52"/>
      <c r="TC41" s="52"/>
      <c r="TD41" s="52"/>
      <c r="TE41" s="52"/>
      <c r="TF41" s="52"/>
      <c r="TG41" s="52"/>
      <c r="TH41" s="52"/>
      <c r="TI41" s="52"/>
      <c r="TJ41" s="52"/>
      <c r="TK41" s="52"/>
      <c r="TL41" s="52"/>
      <c r="TM41" s="52"/>
      <c r="TN41" s="52"/>
      <c r="TO41" s="52"/>
      <c r="TP41" s="52"/>
      <c r="TQ41" s="52"/>
      <c r="TR41" s="52"/>
      <c r="TS41" s="52"/>
      <c r="TT41" s="52"/>
      <c r="TU41" s="52"/>
      <c r="TV41" s="52"/>
      <c r="TW41" s="52"/>
      <c r="TX41" s="52"/>
      <c r="TY41" s="52"/>
      <c r="TZ41" s="52"/>
      <c r="UA41" s="52"/>
      <c r="UB41" s="52"/>
      <c r="UC41" s="52"/>
      <c r="UD41" s="52"/>
      <c r="UE41" s="52"/>
      <c r="UF41" s="52"/>
      <c r="UG41" s="52"/>
      <c r="UH41" s="52"/>
      <c r="UI41" s="52"/>
      <c r="UJ41" s="52"/>
      <c r="UK41" s="52"/>
      <c r="UL41" s="52"/>
      <c r="UM41" s="52"/>
      <c r="UN41" s="52"/>
      <c r="UO41" s="52"/>
      <c r="UP41" s="52"/>
      <c r="UQ41" s="52"/>
      <c r="UR41" s="52"/>
      <c r="US41" s="52"/>
      <c r="UT41" s="52"/>
      <c r="UU41" s="52"/>
      <c r="UV41" s="52"/>
      <c r="UW41" s="52"/>
      <c r="UX41" s="52"/>
      <c r="UY41" s="52"/>
      <c r="UZ41" s="52"/>
      <c r="VA41" s="52"/>
      <c r="VB41" s="52"/>
      <c r="VC41" s="52"/>
      <c r="VD41" s="52"/>
      <c r="VE41" s="52"/>
      <c r="VF41" s="52"/>
      <c r="VG41" s="52"/>
      <c r="VH41" s="52"/>
      <c r="VI41" s="52"/>
      <c r="VJ41" s="52"/>
      <c r="VK41" s="52"/>
      <c r="VL41" s="52"/>
      <c r="VM41" s="52"/>
      <c r="VN41" s="52"/>
      <c r="VO41" s="52"/>
      <c r="VP41" s="52"/>
      <c r="VQ41" s="52"/>
      <c r="VR41" s="52"/>
      <c r="VS41" s="52"/>
      <c r="VT41" s="52"/>
      <c r="VU41" s="52"/>
      <c r="VV41" s="52"/>
      <c r="VW41" s="52"/>
      <c r="VX41" s="52"/>
      <c r="VY41" s="52"/>
      <c r="VZ41" s="52"/>
      <c r="WA41" s="52"/>
      <c r="WB41" s="52"/>
      <c r="WC41" s="52"/>
      <c r="WD41" s="52"/>
      <c r="WE41" s="52"/>
      <c r="WF41" s="52"/>
      <c r="WG41" s="52"/>
      <c r="WH41" s="52"/>
      <c r="WI41" s="52"/>
      <c r="WJ41" s="52"/>
      <c r="WK41" s="52"/>
      <c r="WL41" s="52"/>
      <c r="WM41" s="52"/>
      <c r="WN41" s="52"/>
      <c r="WO41" s="52"/>
      <c r="WP41" s="52"/>
      <c r="WQ41" s="52"/>
      <c r="WR41" s="52"/>
      <c r="WS41" s="52"/>
      <c r="WT41" s="52"/>
      <c r="WU41" s="52"/>
      <c r="WV41" s="52"/>
      <c r="WW41" s="52"/>
      <c r="WX41" s="52"/>
      <c r="WY41" s="52"/>
      <c r="WZ41" s="52"/>
      <c r="XA41" s="52"/>
      <c r="XB41" s="52"/>
      <c r="XC41" s="52"/>
      <c r="XD41" s="52"/>
      <c r="XE41" s="52"/>
      <c r="XF41" s="52"/>
      <c r="XG41" s="52"/>
      <c r="XH41" s="52"/>
      <c r="XI41" s="52"/>
      <c r="XJ41" s="52"/>
      <c r="XK41" s="52"/>
      <c r="XL41" s="52"/>
      <c r="XM41" s="52"/>
      <c r="XN41" s="52"/>
      <c r="XO41" s="52"/>
      <c r="XP41" s="52"/>
      <c r="XQ41" s="52"/>
      <c r="XR41" s="52"/>
      <c r="XS41" s="52"/>
      <c r="XT41" s="52"/>
      <c r="XU41" s="52"/>
      <c r="XV41" s="52"/>
      <c r="XW41" s="52"/>
      <c r="XX41" s="52"/>
      <c r="XY41" s="52"/>
      <c r="XZ41" s="52"/>
      <c r="YA41" s="52"/>
      <c r="YB41" s="52"/>
      <c r="YC41" s="52"/>
      <c r="YD41" s="52"/>
      <c r="YE41" s="52"/>
      <c r="YF41" s="52"/>
      <c r="YG41" s="52"/>
      <c r="YH41" s="52"/>
      <c r="YI41" s="52"/>
      <c r="YJ41" s="52"/>
      <c r="YK41" s="52"/>
      <c r="YL41" s="52"/>
      <c r="YM41" s="52"/>
      <c r="YN41" s="52"/>
      <c r="YO41" s="52"/>
      <c r="YP41" s="52"/>
      <c r="YQ41" s="52"/>
      <c r="YR41" s="52"/>
      <c r="YS41" s="52"/>
      <c r="YT41" s="52"/>
      <c r="YU41" s="52"/>
      <c r="YV41" s="52"/>
      <c r="YW41" s="52"/>
      <c r="YX41" s="52"/>
      <c r="YY41" s="52"/>
      <c r="YZ41" s="52"/>
      <c r="ZA41" s="52"/>
      <c r="ZB41" s="52"/>
      <c r="ZC41" s="52"/>
      <c r="ZD41" s="52"/>
      <c r="ZE41" s="52"/>
      <c r="ZF41" s="52"/>
      <c r="ZG41" s="52"/>
      <c r="ZH41" s="52"/>
      <c r="ZI41" s="52"/>
      <c r="ZJ41" s="52"/>
      <c r="ZK41" s="52"/>
      <c r="ZL41" s="52"/>
      <c r="ZM41" s="52"/>
      <c r="ZN41" s="52"/>
      <c r="ZO41" s="52"/>
      <c r="ZP41" s="52"/>
      <c r="ZQ41" s="52"/>
      <c r="ZR41" s="52"/>
      <c r="ZS41" s="52"/>
      <c r="ZT41" s="52"/>
      <c r="ZU41" s="52"/>
      <c r="ZV41" s="52"/>
      <c r="ZW41" s="52"/>
      <c r="ZX41" s="52"/>
      <c r="ZY41" s="52"/>
      <c r="ZZ41" s="52"/>
      <c r="AAA41" s="52"/>
      <c r="AAB41" s="52"/>
      <c r="AAC41" s="52"/>
      <c r="AAD41" s="52"/>
      <c r="AAE41" s="52"/>
      <c r="AAF41" s="52"/>
      <c r="AAG41" s="52"/>
      <c r="AAH41" s="52"/>
      <c r="AAI41" s="52"/>
      <c r="AAJ41" s="52"/>
      <c r="AAK41" s="52"/>
      <c r="AAL41" s="52"/>
      <c r="AAM41" s="52"/>
      <c r="AAN41" s="52"/>
      <c r="AAO41" s="52"/>
      <c r="AAP41" s="52"/>
      <c r="AAQ41" s="52"/>
      <c r="AAR41" s="52"/>
      <c r="AAS41" s="52"/>
      <c r="AAT41" s="52"/>
      <c r="AAU41" s="52"/>
      <c r="AAV41" s="52"/>
      <c r="AAW41" s="52"/>
      <c r="AAX41" s="52"/>
      <c r="AAY41" s="52"/>
      <c r="AAZ41" s="52"/>
      <c r="ABA41" s="52"/>
      <c r="ABB41" s="52"/>
      <c r="ABC41" s="52"/>
      <c r="ABD41" s="52"/>
      <c r="ABE41" s="52"/>
      <c r="ABF41" s="52"/>
      <c r="ABG41" s="52"/>
      <c r="ABH41" s="52"/>
      <c r="ABI41" s="52"/>
      <c r="ABJ41" s="52"/>
      <c r="ABK41" s="52"/>
      <c r="ABL41" s="52"/>
      <c r="ABM41" s="52"/>
      <c r="ABN41" s="52"/>
      <c r="ABO41" s="52"/>
      <c r="ABP41" s="52"/>
      <c r="ABQ41" s="52"/>
      <c r="ABR41" s="52"/>
      <c r="ABS41" s="52"/>
      <c r="ABT41" s="52"/>
      <c r="ABU41" s="52"/>
      <c r="ABV41" s="52"/>
      <c r="ABW41" s="52"/>
      <c r="ABX41" s="52"/>
      <c r="ABY41" s="52"/>
      <c r="ABZ41" s="52"/>
      <c r="ACA41" s="52"/>
      <c r="ACB41" s="52"/>
      <c r="ACC41" s="52"/>
      <c r="ACD41" s="52"/>
      <c r="ACE41" s="52"/>
      <c r="ACF41" s="52"/>
      <c r="ACG41" s="52"/>
      <c r="ACH41" s="52"/>
      <c r="ACI41" s="52"/>
      <c r="ACJ41" s="52"/>
      <c r="ACK41" s="52"/>
      <c r="ACL41" s="52"/>
      <c r="ACM41" s="52"/>
      <c r="ACN41" s="52"/>
      <c r="ACO41" s="52"/>
      <c r="ACP41" s="52"/>
      <c r="ACQ41" s="52"/>
      <c r="ACR41" s="52"/>
      <c r="ACS41" s="52"/>
      <c r="ACT41" s="52"/>
      <c r="ACU41" s="52"/>
      <c r="ACV41" s="52"/>
      <c r="ACW41" s="52"/>
      <c r="ACX41" s="52"/>
      <c r="ACY41" s="52"/>
      <c r="ACZ41" s="52"/>
      <c r="ADA41" s="52"/>
      <c r="ADB41" s="52"/>
      <c r="ADC41" s="52"/>
      <c r="ADD41" s="52"/>
      <c r="ADE41" s="52"/>
      <c r="ADF41" s="52"/>
      <c r="ADG41" s="52"/>
      <c r="ADH41" s="52"/>
      <c r="ADI41" s="52"/>
      <c r="ADJ41" s="52"/>
      <c r="ADK41" s="52"/>
      <c r="ADL41" s="52"/>
      <c r="ADM41" s="52"/>
      <c r="ADN41" s="52"/>
      <c r="ADO41" s="52"/>
      <c r="ADP41" s="52"/>
      <c r="ADQ41" s="52"/>
      <c r="ADR41" s="52"/>
      <c r="ADS41" s="52"/>
      <c r="ADT41" s="52"/>
      <c r="ADU41" s="52"/>
      <c r="ADV41" s="52"/>
      <c r="ADW41" s="52"/>
      <c r="ADX41" s="52"/>
      <c r="ADY41" s="52"/>
      <c r="ADZ41" s="52"/>
      <c r="AEA41" s="52"/>
      <c r="AEB41" s="52"/>
      <c r="AEC41" s="52"/>
      <c r="AED41" s="52"/>
      <c r="AEE41" s="52"/>
      <c r="AEF41" s="52"/>
      <c r="AEG41" s="52"/>
      <c r="AEH41" s="52"/>
      <c r="AEI41" s="52"/>
      <c r="AEJ41" s="52"/>
      <c r="AEK41" s="52"/>
      <c r="AEL41" s="52"/>
      <c r="AEM41" s="52"/>
      <c r="AEN41" s="52"/>
      <c r="AEO41" s="52"/>
      <c r="AEP41" s="52"/>
      <c r="AEQ41" s="52"/>
      <c r="AER41" s="52"/>
      <c r="AES41" s="52"/>
      <c r="AET41" s="52"/>
      <c r="AEU41" s="52"/>
      <c r="AEV41" s="52"/>
      <c r="AEW41" s="52"/>
      <c r="AEX41" s="52"/>
      <c r="AEY41" s="52"/>
      <c r="AEZ41" s="52"/>
      <c r="AFA41" s="52"/>
      <c r="AFB41" s="52"/>
      <c r="AFC41" s="52"/>
      <c r="AFD41" s="52"/>
      <c r="AFE41" s="52"/>
      <c r="AFF41" s="52"/>
      <c r="AFG41" s="52"/>
      <c r="AFH41" s="52"/>
      <c r="AFI41" s="52"/>
      <c r="AFJ41" s="52"/>
      <c r="AFK41" s="52"/>
      <c r="AFL41" s="52"/>
      <c r="AFM41" s="52"/>
      <c r="AFN41" s="52"/>
      <c r="AFO41" s="52"/>
      <c r="AFP41" s="52"/>
      <c r="AFQ41" s="52"/>
      <c r="AFR41" s="52"/>
      <c r="AFS41" s="52"/>
      <c r="AFT41" s="52"/>
      <c r="AFU41" s="52"/>
      <c r="AFV41" s="52"/>
      <c r="AFW41" s="52"/>
      <c r="AFX41" s="52"/>
      <c r="AFY41" s="52"/>
      <c r="AFZ41" s="52"/>
      <c r="AGA41" s="52"/>
      <c r="AGB41" s="52"/>
      <c r="AGC41" s="52"/>
      <c r="AGD41" s="52"/>
      <c r="AGE41" s="52"/>
      <c r="AGF41" s="52"/>
      <c r="AGG41" s="52"/>
      <c r="AGH41" s="52"/>
      <c r="AGI41" s="52"/>
      <c r="AGJ41" s="52"/>
      <c r="AGK41" s="52"/>
      <c r="AGL41" s="52"/>
      <c r="AGM41" s="52"/>
      <c r="AGN41" s="52"/>
      <c r="AGO41" s="52"/>
      <c r="AGP41" s="52"/>
      <c r="AGQ41" s="52"/>
      <c r="AGR41" s="52"/>
      <c r="AGS41" s="52"/>
      <c r="AGT41" s="52"/>
      <c r="AGU41" s="52"/>
      <c r="AGV41" s="52"/>
      <c r="AGW41" s="52"/>
      <c r="AGX41" s="52"/>
      <c r="AGY41" s="52"/>
      <c r="AGZ41" s="52"/>
      <c r="AHA41" s="52"/>
      <c r="AHB41" s="52"/>
      <c r="AHC41" s="52"/>
      <c r="AHD41" s="52"/>
      <c r="AHE41" s="52"/>
      <c r="AHF41" s="52"/>
      <c r="AHG41" s="52"/>
      <c r="AHH41" s="52"/>
      <c r="AHI41" s="52"/>
      <c r="AHJ41" s="52"/>
      <c r="AHK41" s="52"/>
      <c r="AHL41" s="52"/>
      <c r="AHM41" s="52"/>
      <c r="AHN41" s="52"/>
      <c r="AHO41" s="52"/>
      <c r="AHP41" s="52"/>
      <c r="AHQ41" s="52"/>
      <c r="AHR41" s="52"/>
      <c r="AHS41" s="52"/>
      <c r="AHT41" s="52"/>
      <c r="AHU41" s="52"/>
      <c r="AHV41" s="52"/>
      <c r="AHW41" s="52"/>
      <c r="AHX41" s="52"/>
      <c r="AHY41" s="52"/>
      <c r="AHZ41" s="52"/>
      <c r="AIA41" s="52"/>
      <c r="AIB41" s="52"/>
      <c r="AIC41" s="52"/>
      <c r="AID41" s="52"/>
      <c r="AIE41" s="52"/>
      <c r="AIF41" s="52"/>
      <c r="AIG41" s="52"/>
      <c r="AIH41" s="52"/>
      <c r="AII41" s="52"/>
      <c r="AIJ41" s="52"/>
      <c r="AIK41" s="52"/>
      <c r="AIL41" s="52"/>
      <c r="AIM41" s="52"/>
      <c r="AIN41" s="52"/>
      <c r="AIO41" s="52"/>
      <c r="AIP41" s="52"/>
      <c r="AIQ41" s="52"/>
      <c r="AIR41" s="52"/>
      <c r="AIS41" s="52"/>
      <c r="AIT41" s="52"/>
      <c r="AIU41" s="52"/>
      <c r="AIV41" s="52"/>
      <c r="AIW41" s="52"/>
      <c r="AIX41" s="52"/>
      <c r="AIY41" s="52"/>
      <c r="AIZ41" s="52"/>
      <c r="AJA41" s="52"/>
      <c r="AJB41" s="52"/>
      <c r="AJC41" s="52"/>
      <c r="AJD41" s="52"/>
      <c r="AJE41" s="52"/>
      <c r="AJF41" s="52"/>
      <c r="AJG41" s="52"/>
      <c r="AJH41" s="52"/>
      <c r="AJI41" s="52"/>
      <c r="AJJ41" s="52"/>
      <c r="AJK41" s="52"/>
      <c r="AJL41" s="52"/>
      <c r="AJM41" s="52"/>
      <c r="AJN41" s="52"/>
      <c r="AJO41" s="52"/>
      <c r="AJP41" s="52"/>
      <c r="AJQ41" s="52"/>
      <c r="AJR41" s="52"/>
      <c r="AJS41" s="52"/>
      <c r="AJT41" s="52"/>
      <c r="AJU41" s="52"/>
      <c r="AJV41" s="52"/>
      <c r="AJW41" s="52"/>
      <c r="AJX41" s="52"/>
      <c r="AJY41" s="52"/>
      <c r="AJZ41" s="52"/>
      <c r="AKA41" s="52"/>
      <c r="AKB41" s="52"/>
      <c r="AKC41" s="52"/>
      <c r="AKD41" s="52"/>
      <c r="AKE41" s="52"/>
      <c r="AKF41" s="52"/>
      <c r="AKG41" s="52"/>
      <c r="AKH41" s="52"/>
      <c r="AKI41" s="52"/>
      <c r="AKJ41" s="52"/>
      <c r="AKK41" s="52"/>
      <c r="AKL41" s="52"/>
      <c r="AKM41" s="52"/>
      <c r="AKN41" s="52"/>
      <c r="AKO41" s="52"/>
      <c r="AKP41" s="52"/>
      <c r="AKQ41" s="52"/>
      <c r="AKR41" s="52"/>
      <c r="AKS41" s="52"/>
      <c r="AKT41" s="52"/>
      <c r="AKU41" s="52"/>
      <c r="AKV41" s="52"/>
      <c r="AKW41" s="52"/>
      <c r="AKX41" s="52"/>
      <c r="AKY41" s="52"/>
      <c r="AKZ41" s="52"/>
      <c r="ALA41" s="52"/>
      <c r="ALB41" s="52"/>
      <c r="ALC41" s="52"/>
      <c r="ALD41" s="52"/>
      <c r="ALE41" s="52"/>
      <c r="ALF41" s="52"/>
      <c r="ALG41" s="52"/>
      <c r="ALH41" s="52"/>
      <c r="ALI41" s="52"/>
      <c r="ALJ41" s="52"/>
      <c r="ALK41" s="52"/>
      <c r="ALL41" s="52"/>
      <c r="ALM41" s="52"/>
      <c r="ALN41" s="52"/>
      <c r="ALO41" s="52"/>
      <c r="ALP41" s="52"/>
      <c r="ALQ41" s="52"/>
      <c r="ALR41" s="52"/>
      <c r="ALS41" s="52"/>
      <c r="ALT41" s="52"/>
      <c r="ALU41" s="52"/>
      <c r="ALV41" s="52"/>
      <c r="ALW41" s="52"/>
      <c r="ALX41" s="52"/>
      <c r="ALY41" s="52"/>
      <c r="ALZ41" s="52"/>
      <c r="AMA41" s="52"/>
      <c r="AMB41" s="52"/>
      <c r="AMC41" s="52"/>
      <c r="AMD41" s="52"/>
      <c r="AME41" s="52"/>
      <c r="AMF41" s="52"/>
      <c r="AMG41" s="52"/>
      <c r="AMH41" s="52"/>
      <c r="AMI41" s="52"/>
      <c r="AMJ41" s="52"/>
      <c r="AMK41" s="52"/>
      <c r="AML41" s="52"/>
      <c r="AMM41" s="52"/>
      <c r="AMN41" s="52"/>
    </row>
    <row r="42" spans="1:1029" s="56" customFormat="1" ht="37.5" customHeight="1">
      <c r="B42" s="21"/>
      <c r="C42" s="520" t="s">
        <v>200</v>
      </c>
      <c r="D42" s="132" t="s">
        <v>113</v>
      </c>
      <c r="E42" s="250">
        <v>50000</v>
      </c>
      <c r="F42" s="282" t="s">
        <v>155</v>
      </c>
      <c r="G42" s="130" t="s">
        <v>54</v>
      </c>
      <c r="H42" s="252" t="s">
        <v>21</v>
      </c>
      <c r="I42" s="132" t="s">
        <v>55</v>
      </c>
      <c r="J42" s="133" t="s">
        <v>210</v>
      </c>
      <c r="K42" s="133" t="s">
        <v>211</v>
      </c>
      <c r="L42" s="134" t="s">
        <v>103</v>
      </c>
      <c r="M42" s="135" t="s">
        <v>21</v>
      </c>
      <c r="N42" s="133" t="s">
        <v>21</v>
      </c>
      <c r="O42" s="133" t="s">
        <v>217</v>
      </c>
      <c r="P42" s="133" t="s">
        <v>212</v>
      </c>
      <c r="Q42" s="133">
        <v>43602</v>
      </c>
      <c r="R42" s="133" t="s">
        <v>21</v>
      </c>
      <c r="S42" s="136" t="s">
        <v>220</v>
      </c>
      <c r="T42" s="133" t="s">
        <v>214</v>
      </c>
      <c r="U42" s="133" t="s">
        <v>214</v>
      </c>
      <c r="V42" s="133" t="s">
        <v>215</v>
      </c>
      <c r="W42" s="133" t="s">
        <v>216</v>
      </c>
      <c r="X42" s="296"/>
      <c r="Y42" s="92"/>
      <c r="Z42" s="102"/>
    </row>
    <row r="43" spans="1:1029" ht="34.5" customHeight="1">
      <c r="B43" s="21"/>
      <c r="C43" s="521"/>
      <c r="D43" s="132"/>
      <c r="E43" s="297"/>
      <c r="F43" s="298"/>
      <c r="G43" s="130"/>
      <c r="H43" s="131"/>
      <c r="I43" s="132"/>
      <c r="J43" s="133"/>
      <c r="K43" s="133"/>
      <c r="L43" s="141" t="s">
        <v>57</v>
      </c>
      <c r="M43" s="135"/>
      <c r="N43" s="133"/>
      <c r="O43" s="133"/>
      <c r="P43" s="133"/>
      <c r="Q43" s="133"/>
      <c r="R43" s="133"/>
      <c r="S43" s="142"/>
      <c r="T43" s="133"/>
      <c r="U43" s="133"/>
      <c r="V43" s="133"/>
      <c r="W43" s="138"/>
      <c r="X43" s="133"/>
      <c r="Y43" s="103"/>
      <c r="Z43" s="55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  <c r="AMF43" s="52"/>
      <c r="AMG43" s="52"/>
      <c r="AMH43" s="52"/>
      <c r="AMI43" s="52"/>
      <c r="AMJ43" s="52"/>
      <c r="AMK43" s="52"/>
      <c r="AML43" s="52"/>
      <c r="AMM43" s="52"/>
      <c r="AMN43" s="52"/>
    </row>
    <row r="44" spans="1:1029" ht="37.5" customHeight="1">
      <c r="B44" s="21"/>
      <c r="C44" s="299" t="s">
        <v>85</v>
      </c>
      <c r="D44" s="300"/>
      <c r="E44" s="301">
        <f>SUM(E32:E42)</f>
        <v>300000</v>
      </c>
      <c r="F44" s="302"/>
      <c r="G44" s="303"/>
      <c r="H44" s="304"/>
      <c r="I44" s="305"/>
      <c r="J44" s="289"/>
      <c r="K44" s="289"/>
      <c r="L44" s="306"/>
      <c r="M44" s="289"/>
      <c r="N44" s="289"/>
      <c r="O44" s="307"/>
      <c r="P44" s="289"/>
      <c r="Q44" s="289"/>
      <c r="R44" s="289"/>
      <c r="S44" s="308"/>
      <c r="T44" s="289"/>
      <c r="U44" s="289"/>
      <c r="V44" s="289"/>
      <c r="W44" s="307"/>
      <c r="X44" s="307"/>
      <c r="Y44" s="104"/>
      <c r="Z44" s="55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  <c r="AMF44" s="52"/>
      <c r="AMG44" s="52"/>
      <c r="AMH44" s="52"/>
      <c r="AMI44" s="52"/>
      <c r="AMJ44" s="52"/>
      <c r="AMK44" s="52"/>
      <c r="AML44" s="52"/>
      <c r="AMM44" s="52"/>
      <c r="AMN44" s="52"/>
    </row>
    <row r="45" spans="1:1029" s="52" customFormat="1">
      <c r="B45" s="21"/>
      <c r="C45" s="2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1"/>
      <c r="AMN45" s="50"/>
    </row>
    <row r="46" spans="1:1029">
      <c r="B46" s="21"/>
      <c r="C46" s="99"/>
      <c r="J46" s="58"/>
      <c r="K46" s="58"/>
      <c r="Y46" s="21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  <c r="JB46" s="52"/>
      <c r="JC46" s="52"/>
      <c r="JD46" s="52"/>
      <c r="JE46" s="52"/>
      <c r="JF46" s="52"/>
      <c r="JG46" s="52"/>
      <c r="JH46" s="52"/>
      <c r="JI46" s="52"/>
      <c r="JJ46" s="52"/>
      <c r="JK46" s="52"/>
      <c r="JL46" s="52"/>
      <c r="JM46" s="52"/>
      <c r="JN46" s="52"/>
      <c r="JO46" s="52"/>
      <c r="JP46" s="52"/>
      <c r="JQ46" s="52"/>
      <c r="JR46" s="52"/>
      <c r="JS46" s="52"/>
      <c r="JT46" s="52"/>
      <c r="JU46" s="52"/>
      <c r="JV46" s="52"/>
      <c r="JW46" s="52"/>
      <c r="JX46" s="52"/>
      <c r="JY46" s="52"/>
      <c r="JZ46" s="52"/>
      <c r="KA46" s="52"/>
      <c r="KB46" s="52"/>
      <c r="KC46" s="52"/>
      <c r="KD46" s="52"/>
      <c r="KE46" s="52"/>
      <c r="KF46" s="52"/>
      <c r="KG46" s="52"/>
      <c r="KH46" s="52"/>
      <c r="KI46" s="52"/>
      <c r="KJ46" s="52"/>
      <c r="KK46" s="52"/>
      <c r="KL46" s="52"/>
      <c r="KM46" s="52"/>
      <c r="KN46" s="52"/>
      <c r="KO46" s="52"/>
      <c r="KP46" s="52"/>
      <c r="KQ46" s="52"/>
      <c r="KR46" s="52"/>
      <c r="KS46" s="52"/>
      <c r="KT46" s="52"/>
      <c r="KU46" s="52"/>
      <c r="KV46" s="52"/>
      <c r="KW46" s="52"/>
      <c r="KX46" s="52"/>
      <c r="KY46" s="52"/>
      <c r="KZ46" s="52"/>
      <c r="LA46" s="52"/>
      <c r="LB46" s="52"/>
      <c r="LC46" s="52"/>
      <c r="LD46" s="52"/>
      <c r="LE46" s="52"/>
      <c r="LF46" s="52"/>
      <c r="LG46" s="52"/>
      <c r="LH46" s="52"/>
      <c r="LI46" s="52"/>
      <c r="LJ46" s="52"/>
      <c r="LK46" s="52"/>
      <c r="LL46" s="52"/>
      <c r="LM46" s="52"/>
      <c r="LN46" s="52"/>
      <c r="LO46" s="52"/>
      <c r="LP46" s="52"/>
      <c r="LQ46" s="52"/>
      <c r="LR46" s="52"/>
      <c r="LS46" s="52"/>
      <c r="LT46" s="52"/>
      <c r="LU46" s="52"/>
      <c r="LV46" s="52"/>
      <c r="LW46" s="52"/>
      <c r="LX46" s="52"/>
      <c r="LY46" s="52"/>
      <c r="LZ46" s="52"/>
      <c r="MA46" s="52"/>
      <c r="MB46" s="52"/>
      <c r="MC46" s="52"/>
      <c r="MD46" s="52"/>
      <c r="ME46" s="52"/>
      <c r="MF46" s="52"/>
      <c r="MG46" s="52"/>
      <c r="MH46" s="52"/>
      <c r="MI46" s="52"/>
      <c r="MJ46" s="52"/>
      <c r="MK46" s="52"/>
      <c r="ML46" s="52"/>
      <c r="MM46" s="52"/>
      <c r="MN46" s="52"/>
      <c r="MO46" s="52"/>
      <c r="MP46" s="52"/>
      <c r="MQ46" s="52"/>
      <c r="MR46" s="52"/>
      <c r="MS46" s="52"/>
      <c r="MT46" s="52"/>
      <c r="MU46" s="52"/>
      <c r="MV46" s="52"/>
      <c r="MW46" s="52"/>
      <c r="MX46" s="52"/>
      <c r="MY46" s="52"/>
      <c r="MZ46" s="52"/>
      <c r="NA46" s="52"/>
      <c r="NB46" s="52"/>
      <c r="NC46" s="52"/>
      <c r="ND46" s="52"/>
      <c r="NE46" s="52"/>
      <c r="NF46" s="52"/>
      <c r="NG46" s="52"/>
      <c r="NH46" s="52"/>
      <c r="NI46" s="52"/>
      <c r="NJ46" s="52"/>
      <c r="NK46" s="52"/>
      <c r="NL46" s="52"/>
      <c r="NM46" s="52"/>
      <c r="NN46" s="52"/>
      <c r="NO46" s="52"/>
      <c r="NP46" s="52"/>
      <c r="NQ46" s="52"/>
      <c r="NR46" s="52"/>
      <c r="NS46" s="52"/>
      <c r="NT46" s="52"/>
      <c r="NU46" s="52"/>
      <c r="NV46" s="52"/>
      <c r="NW46" s="52"/>
      <c r="NX46" s="52"/>
      <c r="NY46" s="52"/>
      <c r="NZ46" s="52"/>
      <c r="OA46" s="52"/>
      <c r="OB46" s="52"/>
      <c r="OC46" s="52"/>
      <c r="OD46" s="52"/>
      <c r="OE46" s="52"/>
      <c r="OF46" s="52"/>
      <c r="OG46" s="52"/>
      <c r="OH46" s="52"/>
      <c r="OI46" s="52"/>
      <c r="OJ46" s="52"/>
      <c r="OK46" s="52"/>
      <c r="OL46" s="52"/>
      <c r="OM46" s="52"/>
      <c r="ON46" s="52"/>
      <c r="OO46" s="52"/>
      <c r="OP46" s="52"/>
      <c r="OQ46" s="52"/>
      <c r="OR46" s="52"/>
      <c r="OS46" s="52"/>
      <c r="OT46" s="52"/>
      <c r="OU46" s="52"/>
      <c r="OV46" s="52"/>
      <c r="OW46" s="52"/>
      <c r="OX46" s="52"/>
      <c r="OY46" s="52"/>
      <c r="OZ46" s="52"/>
      <c r="PA46" s="52"/>
      <c r="PB46" s="52"/>
      <c r="PC46" s="52"/>
      <c r="PD46" s="52"/>
      <c r="PE46" s="52"/>
      <c r="PF46" s="52"/>
      <c r="PG46" s="52"/>
      <c r="PH46" s="52"/>
      <c r="PI46" s="52"/>
      <c r="PJ46" s="52"/>
      <c r="PK46" s="52"/>
      <c r="PL46" s="52"/>
      <c r="PM46" s="52"/>
      <c r="PN46" s="52"/>
      <c r="PO46" s="52"/>
      <c r="PP46" s="52"/>
      <c r="PQ46" s="52"/>
      <c r="PR46" s="52"/>
      <c r="PS46" s="52"/>
      <c r="PT46" s="52"/>
      <c r="PU46" s="52"/>
      <c r="PV46" s="52"/>
      <c r="PW46" s="52"/>
      <c r="PX46" s="52"/>
      <c r="PY46" s="52"/>
      <c r="PZ46" s="52"/>
      <c r="QA46" s="52"/>
      <c r="QB46" s="52"/>
      <c r="QC46" s="52"/>
      <c r="QD46" s="52"/>
      <c r="QE46" s="52"/>
      <c r="QF46" s="52"/>
      <c r="QG46" s="52"/>
      <c r="QH46" s="52"/>
      <c r="QI46" s="52"/>
      <c r="QJ46" s="52"/>
      <c r="QK46" s="52"/>
      <c r="QL46" s="52"/>
      <c r="QM46" s="52"/>
      <c r="QN46" s="52"/>
      <c r="QO46" s="52"/>
      <c r="QP46" s="52"/>
      <c r="QQ46" s="52"/>
      <c r="QR46" s="52"/>
      <c r="QS46" s="52"/>
      <c r="QT46" s="52"/>
      <c r="QU46" s="52"/>
      <c r="QV46" s="52"/>
      <c r="QW46" s="52"/>
      <c r="QX46" s="52"/>
      <c r="QY46" s="52"/>
      <c r="QZ46" s="52"/>
      <c r="RA46" s="52"/>
      <c r="RB46" s="52"/>
      <c r="RC46" s="52"/>
      <c r="RD46" s="52"/>
      <c r="RE46" s="52"/>
      <c r="RF46" s="52"/>
      <c r="RG46" s="52"/>
      <c r="RH46" s="52"/>
      <c r="RI46" s="52"/>
      <c r="RJ46" s="52"/>
      <c r="RK46" s="52"/>
      <c r="RL46" s="52"/>
      <c r="RM46" s="52"/>
      <c r="RN46" s="52"/>
      <c r="RO46" s="52"/>
      <c r="RP46" s="52"/>
      <c r="RQ46" s="52"/>
      <c r="RR46" s="52"/>
      <c r="RS46" s="52"/>
      <c r="RT46" s="52"/>
      <c r="RU46" s="52"/>
      <c r="RV46" s="52"/>
      <c r="RW46" s="52"/>
      <c r="RX46" s="52"/>
      <c r="RY46" s="52"/>
      <c r="RZ46" s="52"/>
      <c r="SA46" s="52"/>
      <c r="SB46" s="52"/>
      <c r="SC46" s="52"/>
      <c r="SD46" s="52"/>
      <c r="SE46" s="52"/>
      <c r="SF46" s="52"/>
      <c r="SG46" s="52"/>
      <c r="SH46" s="52"/>
      <c r="SI46" s="52"/>
      <c r="SJ46" s="52"/>
      <c r="SK46" s="52"/>
      <c r="SL46" s="52"/>
      <c r="SM46" s="52"/>
      <c r="SN46" s="52"/>
      <c r="SO46" s="52"/>
      <c r="SP46" s="52"/>
      <c r="SQ46" s="52"/>
      <c r="SR46" s="52"/>
      <c r="SS46" s="52"/>
      <c r="ST46" s="52"/>
      <c r="SU46" s="52"/>
      <c r="SV46" s="52"/>
      <c r="SW46" s="52"/>
      <c r="SX46" s="52"/>
      <c r="SY46" s="52"/>
      <c r="SZ46" s="52"/>
      <c r="TA46" s="52"/>
      <c r="TB46" s="52"/>
      <c r="TC46" s="52"/>
      <c r="TD46" s="52"/>
      <c r="TE46" s="52"/>
      <c r="TF46" s="52"/>
      <c r="TG46" s="52"/>
      <c r="TH46" s="52"/>
      <c r="TI46" s="52"/>
      <c r="TJ46" s="52"/>
      <c r="TK46" s="52"/>
      <c r="TL46" s="52"/>
      <c r="TM46" s="52"/>
      <c r="TN46" s="52"/>
      <c r="TO46" s="52"/>
      <c r="TP46" s="52"/>
      <c r="TQ46" s="52"/>
      <c r="TR46" s="52"/>
      <c r="TS46" s="52"/>
      <c r="TT46" s="52"/>
      <c r="TU46" s="52"/>
      <c r="TV46" s="52"/>
      <c r="TW46" s="52"/>
      <c r="TX46" s="52"/>
      <c r="TY46" s="52"/>
      <c r="TZ46" s="52"/>
      <c r="UA46" s="52"/>
      <c r="UB46" s="52"/>
      <c r="UC46" s="52"/>
      <c r="UD46" s="52"/>
      <c r="UE46" s="52"/>
      <c r="UF46" s="52"/>
      <c r="UG46" s="52"/>
      <c r="UH46" s="52"/>
      <c r="UI46" s="52"/>
      <c r="UJ46" s="52"/>
      <c r="UK46" s="52"/>
      <c r="UL46" s="52"/>
      <c r="UM46" s="52"/>
      <c r="UN46" s="52"/>
      <c r="UO46" s="52"/>
      <c r="UP46" s="52"/>
      <c r="UQ46" s="52"/>
      <c r="UR46" s="52"/>
      <c r="US46" s="52"/>
      <c r="UT46" s="52"/>
      <c r="UU46" s="52"/>
      <c r="UV46" s="52"/>
      <c r="UW46" s="52"/>
      <c r="UX46" s="52"/>
      <c r="UY46" s="52"/>
      <c r="UZ46" s="52"/>
      <c r="VA46" s="52"/>
      <c r="VB46" s="52"/>
      <c r="VC46" s="52"/>
      <c r="VD46" s="52"/>
      <c r="VE46" s="52"/>
      <c r="VF46" s="52"/>
      <c r="VG46" s="52"/>
      <c r="VH46" s="52"/>
      <c r="VI46" s="52"/>
      <c r="VJ46" s="52"/>
      <c r="VK46" s="52"/>
      <c r="VL46" s="52"/>
      <c r="VM46" s="52"/>
      <c r="VN46" s="52"/>
      <c r="VO46" s="52"/>
      <c r="VP46" s="52"/>
      <c r="VQ46" s="52"/>
      <c r="VR46" s="52"/>
      <c r="VS46" s="52"/>
      <c r="VT46" s="52"/>
      <c r="VU46" s="52"/>
      <c r="VV46" s="52"/>
      <c r="VW46" s="52"/>
      <c r="VX46" s="52"/>
      <c r="VY46" s="52"/>
      <c r="VZ46" s="52"/>
      <c r="WA46" s="52"/>
      <c r="WB46" s="52"/>
      <c r="WC46" s="52"/>
      <c r="WD46" s="52"/>
      <c r="WE46" s="52"/>
      <c r="WF46" s="52"/>
      <c r="WG46" s="52"/>
      <c r="WH46" s="52"/>
      <c r="WI46" s="52"/>
      <c r="WJ46" s="52"/>
      <c r="WK46" s="52"/>
      <c r="WL46" s="52"/>
      <c r="WM46" s="52"/>
      <c r="WN46" s="52"/>
      <c r="WO46" s="52"/>
      <c r="WP46" s="52"/>
      <c r="WQ46" s="52"/>
      <c r="WR46" s="52"/>
      <c r="WS46" s="52"/>
      <c r="WT46" s="52"/>
      <c r="WU46" s="52"/>
      <c r="WV46" s="52"/>
      <c r="WW46" s="52"/>
      <c r="WX46" s="52"/>
      <c r="WY46" s="52"/>
      <c r="WZ46" s="52"/>
      <c r="XA46" s="52"/>
      <c r="XB46" s="52"/>
      <c r="XC46" s="52"/>
      <c r="XD46" s="52"/>
      <c r="XE46" s="52"/>
      <c r="XF46" s="52"/>
      <c r="XG46" s="52"/>
      <c r="XH46" s="52"/>
      <c r="XI46" s="52"/>
      <c r="XJ46" s="52"/>
      <c r="XK46" s="52"/>
      <c r="XL46" s="52"/>
      <c r="XM46" s="52"/>
      <c r="XN46" s="52"/>
      <c r="XO46" s="52"/>
      <c r="XP46" s="52"/>
      <c r="XQ46" s="52"/>
      <c r="XR46" s="52"/>
      <c r="XS46" s="52"/>
      <c r="XT46" s="52"/>
      <c r="XU46" s="52"/>
      <c r="XV46" s="52"/>
      <c r="XW46" s="52"/>
      <c r="XX46" s="52"/>
      <c r="XY46" s="52"/>
      <c r="XZ46" s="52"/>
      <c r="YA46" s="52"/>
      <c r="YB46" s="52"/>
      <c r="YC46" s="52"/>
      <c r="YD46" s="52"/>
      <c r="YE46" s="52"/>
      <c r="YF46" s="52"/>
      <c r="YG46" s="52"/>
      <c r="YH46" s="52"/>
      <c r="YI46" s="52"/>
      <c r="YJ46" s="52"/>
      <c r="YK46" s="52"/>
      <c r="YL46" s="52"/>
      <c r="YM46" s="52"/>
      <c r="YN46" s="52"/>
      <c r="YO46" s="52"/>
      <c r="YP46" s="52"/>
      <c r="YQ46" s="52"/>
      <c r="YR46" s="52"/>
      <c r="YS46" s="52"/>
      <c r="YT46" s="52"/>
      <c r="YU46" s="52"/>
      <c r="YV46" s="52"/>
      <c r="YW46" s="52"/>
      <c r="YX46" s="52"/>
      <c r="YY46" s="52"/>
      <c r="YZ46" s="52"/>
      <c r="ZA46" s="52"/>
      <c r="ZB46" s="52"/>
      <c r="ZC46" s="52"/>
      <c r="ZD46" s="52"/>
      <c r="ZE46" s="52"/>
      <c r="ZF46" s="52"/>
      <c r="ZG46" s="52"/>
      <c r="ZH46" s="52"/>
      <c r="ZI46" s="52"/>
      <c r="ZJ46" s="52"/>
      <c r="ZK46" s="52"/>
      <c r="ZL46" s="52"/>
      <c r="ZM46" s="52"/>
      <c r="ZN46" s="52"/>
      <c r="ZO46" s="52"/>
      <c r="ZP46" s="52"/>
      <c r="ZQ46" s="52"/>
      <c r="ZR46" s="52"/>
      <c r="ZS46" s="52"/>
      <c r="ZT46" s="52"/>
      <c r="ZU46" s="52"/>
      <c r="ZV46" s="52"/>
      <c r="ZW46" s="52"/>
      <c r="ZX46" s="52"/>
      <c r="ZY46" s="52"/>
      <c r="ZZ46" s="52"/>
      <c r="AAA46" s="52"/>
      <c r="AAB46" s="52"/>
      <c r="AAC46" s="52"/>
      <c r="AAD46" s="52"/>
      <c r="AAE46" s="52"/>
      <c r="AAF46" s="52"/>
      <c r="AAG46" s="52"/>
      <c r="AAH46" s="52"/>
      <c r="AAI46" s="52"/>
      <c r="AAJ46" s="52"/>
      <c r="AAK46" s="52"/>
      <c r="AAL46" s="52"/>
      <c r="AAM46" s="52"/>
      <c r="AAN46" s="52"/>
      <c r="AAO46" s="52"/>
      <c r="AAP46" s="52"/>
      <c r="AAQ46" s="52"/>
      <c r="AAR46" s="52"/>
      <c r="AAS46" s="52"/>
      <c r="AAT46" s="52"/>
      <c r="AAU46" s="52"/>
      <c r="AAV46" s="52"/>
      <c r="AAW46" s="52"/>
      <c r="AAX46" s="52"/>
      <c r="AAY46" s="52"/>
      <c r="AAZ46" s="52"/>
      <c r="ABA46" s="52"/>
      <c r="ABB46" s="52"/>
      <c r="ABC46" s="52"/>
      <c r="ABD46" s="52"/>
      <c r="ABE46" s="52"/>
      <c r="ABF46" s="52"/>
      <c r="ABG46" s="52"/>
      <c r="ABH46" s="52"/>
      <c r="ABI46" s="52"/>
      <c r="ABJ46" s="52"/>
      <c r="ABK46" s="52"/>
      <c r="ABL46" s="52"/>
      <c r="ABM46" s="52"/>
      <c r="ABN46" s="52"/>
      <c r="ABO46" s="52"/>
      <c r="ABP46" s="52"/>
      <c r="ABQ46" s="52"/>
      <c r="ABR46" s="52"/>
      <c r="ABS46" s="52"/>
      <c r="ABT46" s="52"/>
      <c r="ABU46" s="52"/>
      <c r="ABV46" s="52"/>
      <c r="ABW46" s="52"/>
      <c r="ABX46" s="52"/>
      <c r="ABY46" s="52"/>
      <c r="ABZ46" s="52"/>
      <c r="ACA46" s="52"/>
      <c r="ACB46" s="52"/>
      <c r="ACC46" s="52"/>
      <c r="ACD46" s="52"/>
      <c r="ACE46" s="52"/>
      <c r="ACF46" s="52"/>
      <c r="ACG46" s="52"/>
      <c r="ACH46" s="52"/>
      <c r="ACI46" s="52"/>
      <c r="ACJ46" s="52"/>
      <c r="ACK46" s="52"/>
      <c r="ACL46" s="52"/>
      <c r="ACM46" s="52"/>
      <c r="ACN46" s="52"/>
      <c r="ACO46" s="52"/>
      <c r="ACP46" s="52"/>
      <c r="ACQ46" s="52"/>
      <c r="ACR46" s="52"/>
      <c r="ACS46" s="52"/>
      <c r="ACT46" s="52"/>
      <c r="ACU46" s="52"/>
      <c r="ACV46" s="52"/>
      <c r="ACW46" s="52"/>
      <c r="ACX46" s="52"/>
      <c r="ACY46" s="52"/>
      <c r="ACZ46" s="52"/>
      <c r="ADA46" s="52"/>
      <c r="ADB46" s="52"/>
      <c r="ADC46" s="52"/>
      <c r="ADD46" s="52"/>
      <c r="ADE46" s="52"/>
      <c r="ADF46" s="52"/>
      <c r="ADG46" s="52"/>
      <c r="ADH46" s="52"/>
      <c r="ADI46" s="52"/>
      <c r="ADJ46" s="52"/>
      <c r="ADK46" s="52"/>
      <c r="ADL46" s="52"/>
      <c r="ADM46" s="52"/>
      <c r="ADN46" s="52"/>
      <c r="ADO46" s="52"/>
      <c r="ADP46" s="52"/>
      <c r="ADQ46" s="52"/>
      <c r="ADR46" s="52"/>
      <c r="ADS46" s="52"/>
      <c r="ADT46" s="52"/>
      <c r="ADU46" s="52"/>
      <c r="ADV46" s="52"/>
      <c r="ADW46" s="52"/>
      <c r="ADX46" s="52"/>
      <c r="ADY46" s="52"/>
      <c r="ADZ46" s="52"/>
      <c r="AEA46" s="52"/>
      <c r="AEB46" s="52"/>
      <c r="AEC46" s="52"/>
      <c r="AED46" s="52"/>
      <c r="AEE46" s="52"/>
      <c r="AEF46" s="52"/>
      <c r="AEG46" s="52"/>
      <c r="AEH46" s="52"/>
      <c r="AEI46" s="52"/>
      <c r="AEJ46" s="52"/>
      <c r="AEK46" s="52"/>
      <c r="AEL46" s="52"/>
      <c r="AEM46" s="52"/>
      <c r="AEN46" s="52"/>
      <c r="AEO46" s="52"/>
      <c r="AEP46" s="52"/>
      <c r="AEQ46" s="52"/>
      <c r="AER46" s="52"/>
      <c r="AES46" s="52"/>
      <c r="AET46" s="52"/>
      <c r="AEU46" s="52"/>
      <c r="AEV46" s="52"/>
      <c r="AEW46" s="52"/>
      <c r="AEX46" s="52"/>
      <c r="AEY46" s="52"/>
      <c r="AEZ46" s="52"/>
      <c r="AFA46" s="52"/>
      <c r="AFB46" s="52"/>
      <c r="AFC46" s="52"/>
      <c r="AFD46" s="52"/>
      <c r="AFE46" s="52"/>
      <c r="AFF46" s="52"/>
      <c r="AFG46" s="52"/>
      <c r="AFH46" s="52"/>
      <c r="AFI46" s="52"/>
      <c r="AFJ46" s="52"/>
      <c r="AFK46" s="52"/>
      <c r="AFL46" s="52"/>
      <c r="AFM46" s="52"/>
      <c r="AFN46" s="52"/>
      <c r="AFO46" s="52"/>
      <c r="AFP46" s="52"/>
      <c r="AFQ46" s="52"/>
      <c r="AFR46" s="52"/>
      <c r="AFS46" s="52"/>
      <c r="AFT46" s="52"/>
      <c r="AFU46" s="52"/>
      <c r="AFV46" s="52"/>
      <c r="AFW46" s="52"/>
      <c r="AFX46" s="52"/>
      <c r="AFY46" s="52"/>
      <c r="AFZ46" s="52"/>
      <c r="AGA46" s="52"/>
      <c r="AGB46" s="52"/>
      <c r="AGC46" s="52"/>
      <c r="AGD46" s="52"/>
      <c r="AGE46" s="52"/>
      <c r="AGF46" s="52"/>
      <c r="AGG46" s="52"/>
      <c r="AGH46" s="52"/>
      <c r="AGI46" s="52"/>
      <c r="AGJ46" s="52"/>
      <c r="AGK46" s="52"/>
      <c r="AGL46" s="52"/>
      <c r="AGM46" s="52"/>
      <c r="AGN46" s="52"/>
      <c r="AGO46" s="52"/>
      <c r="AGP46" s="52"/>
      <c r="AGQ46" s="52"/>
      <c r="AGR46" s="52"/>
      <c r="AGS46" s="52"/>
      <c r="AGT46" s="52"/>
      <c r="AGU46" s="52"/>
      <c r="AGV46" s="52"/>
      <c r="AGW46" s="52"/>
      <c r="AGX46" s="52"/>
      <c r="AGY46" s="52"/>
      <c r="AGZ46" s="52"/>
      <c r="AHA46" s="52"/>
      <c r="AHB46" s="52"/>
      <c r="AHC46" s="52"/>
      <c r="AHD46" s="52"/>
      <c r="AHE46" s="52"/>
      <c r="AHF46" s="52"/>
      <c r="AHG46" s="52"/>
      <c r="AHH46" s="52"/>
      <c r="AHI46" s="52"/>
      <c r="AHJ46" s="52"/>
      <c r="AHK46" s="52"/>
      <c r="AHL46" s="52"/>
      <c r="AHM46" s="52"/>
      <c r="AHN46" s="52"/>
      <c r="AHO46" s="52"/>
      <c r="AHP46" s="52"/>
      <c r="AHQ46" s="52"/>
      <c r="AHR46" s="52"/>
      <c r="AHS46" s="52"/>
      <c r="AHT46" s="52"/>
      <c r="AHU46" s="52"/>
      <c r="AHV46" s="52"/>
      <c r="AHW46" s="52"/>
      <c r="AHX46" s="52"/>
      <c r="AHY46" s="52"/>
      <c r="AHZ46" s="52"/>
      <c r="AIA46" s="52"/>
      <c r="AIB46" s="52"/>
      <c r="AIC46" s="52"/>
      <c r="AID46" s="52"/>
      <c r="AIE46" s="52"/>
      <c r="AIF46" s="52"/>
      <c r="AIG46" s="52"/>
      <c r="AIH46" s="52"/>
      <c r="AII46" s="52"/>
      <c r="AIJ46" s="52"/>
      <c r="AIK46" s="52"/>
      <c r="AIL46" s="52"/>
      <c r="AIM46" s="52"/>
      <c r="AIN46" s="52"/>
      <c r="AIO46" s="52"/>
      <c r="AIP46" s="52"/>
      <c r="AIQ46" s="52"/>
      <c r="AIR46" s="52"/>
      <c r="AIS46" s="52"/>
      <c r="AIT46" s="52"/>
      <c r="AIU46" s="52"/>
      <c r="AIV46" s="52"/>
      <c r="AIW46" s="52"/>
      <c r="AIX46" s="52"/>
      <c r="AIY46" s="52"/>
      <c r="AIZ46" s="52"/>
      <c r="AJA46" s="52"/>
      <c r="AJB46" s="52"/>
      <c r="AJC46" s="52"/>
      <c r="AJD46" s="52"/>
      <c r="AJE46" s="52"/>
      <c r="AJF46" s="52"/>
      <c r="AJG46" s="52"/>
      <c r="AJH46" s="52"/>
      <c r="AJI46" s="52"/>
      <c r="AJJ46" s="52"/>
      <c r="AJK46" s="52"/>
      <c r="AJL46" s="52"/>
      <c r="AJM46" s="52"/>
      <c r="AJN46" s="52"/>
      <c r="AJO46" s="52"/>
      <c r="AJP46" s="52"/>
      <c r="AJQ46" s="52"/>
      <c r="AJR46" s="52"/>
      <c r="AJS46" s="52"/>
      <c r="AJT46" s="52"/>
      <c r="AJU46" s="52"/>
      <c r="AJV46" s="52"/>
      <c r="AJW46" s="52"/>
      <c r="AJX46" s="52"/>
      <c r="AJY46" s="52"/>
      <c r="AJZ46" s="52"/>
      <c r="AKA46" s="52"/>
      <c r="AKB46" s="52"/>
      <c r="AKC46" s="52"/>
      <c r="AKD46" s="52"/>
      <c r="AKE46" s="52"/>
      <c r="AKF46" s="52"/>
      <c r="AKG46" s="52"/>
      <c r="AKH46" s="52"/>
      <c r="AKI46" s="52"/>
      <c r="AKJ46" s="52"/>
      <c r="AKK46" s="52"/>
      <c r="AKL46" s="52"/>
      <c r="AKM46" s="52"/>
      <c r="AKN46" s="52"/>
      <c r="AKO46" s="52"/>
      <c r="AKP46" s="52"/>
      <c r="AKQ46" s="52"/>
      <c r="AKR46" s="52"/>
      <c r="AKS46" s="52"/>
      <c r="AKT46" s="52"/>
      <c r="AKU46" s="52"/>
      <c r="AKV46" s="52"/>
      <c r="AKW46" s="52"/>
      <c r="AKX46" s="52"/>
      <c r="AKY46" s="52"/>
      <c r="AKZ46" s="52"/>
      <c r="ALA46" s="52"/>
      <c r="ALB46" s="52"/>
      <c r="ALC46" s="52"/>
      <c r="ALD46" s="52"/>
      <c r="ALE46" s="52"/>
      <c r="ALF46" s="52"/>
      <c r="ALG46" s="52"/>
      <c r="ALH46" s="52"/>
      <c r="ALI46" s="52"/>
      <c r="ALJ46" s="52"/>
      <c r="ALK46" s="52"/>
      <c r="ALL46" s="52"/>
      <c r="ALM46" s="52"/>
      <c r="ALN46" s="52"/>
      <c r="ALO46" s="52"/>
      <c r="ALP46" s="52"/>
      <c r="ALQ46" s="52"/>
      <c r="ALR46" s="52"/>
      <c r="ALS46" s="52"/>
      <c r="ALT46" s="52"/>
      <c r="ALU46" s="52"/>
      <c r="ALV46" s="52"/>
      <c r="ALW46" s="52"/>
      <c r="ALX46" s="52"/>
      <c r="ALY46" s="52"/>
      <c r="ALZ46" s="52"/>
      <c r="AMA46" s="52"/>
      <c r="AMB46" s="52"/>
      <c r="AMC46" s="52"/>
      <c r="AMD46" s="52"/>
      <c r="AME46" s="52"/>
      <c r="AMF46" s="52"/>
      <c r="AMG46" s="52"/>
      <c r="AMH46" s="52"/>
      <c r="AMI46" s="52"/>
      <c r="AMJ46" s="52"/>
      <c r="AMK46" s="52"/>
      <c r="AML46" s="52"/>
      <c r="AMM46" s="52"/>
      <c r="AMN46" s="50"/>
    </row>
    <row r="47" spans="1:1029" ht="28.5" customHeight="1">
      <c r="B47" s="21"/>
      <c r="C47" s="309"/>
      <c r="D47" s="310"/>
      <c r="E47" s="310"/>
      <c r="F47" s="310"/>
      <c r="G47" s="310"/>
      <c r="H47" s="310"/>
      <c r="I47" s="310"/>
      <c r="J47" s="310"/>
      <c r="K47" s="310"/>
      <c r="L47" s="310"/>
      <c r="M47" s="22"/>
      <c r="N47" s="22"/>
      <c r="O47" s="22"/>
      <c r="Y47" s="2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  <c r="JB47" s="52"/>
      <c r="JC47" s="52"/>
      <c r="JD47" s="52"/>
      <c r="JE47" s="52"/>
      <c r="JF47" s="52"/>
      <c r="JG47" s="52"/>
      <c r="JH47" s="52"/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  <c r="JV47" s="52"/>
      <c r="JW47" s="52"/>
      <c r="JX47" s="52"/>
      <c r="JY47" s="52"/>
      <c r="JZ47" s="52"/>
      <c r="KA47" s="52"/>
      <c r="KB47" s="52"/>
      <c r="KC47" s="52"/>
      <c r="KD47" s="52"/>
      <c r="KE47" s="52"/>
      <c r="KF47" s="52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2"/>
      <c r="LW47" s="52"/>
      <c r="LX47" s="52"/>
      <c r="LY47" s="52"/>
      <c r="LZ47" s="52"/>
      <c r="MA47" s="52"/>
      <c r="MB47" s="52"/>
      <c r="MC47" s="52"/>
      <c r="MD47" s="52"/>
      <c r="ME47" s="52"/>
      <c r="MF47" s="52"/>
      <c r="MG47" s="52"/>
      <c r="MH47" s="52"/>
      <c r="MI47" s="52"/>
      <c r="MJ47" s="52"/>
      <c r="MK47" s="52"/>
      <c r="ML47" s="52"/>
      <c r="MM47" s="52"/>
      <c r="MN47" s="52"/>
      <c r="MO47" s="52"/>
      <c r="MP47" s="52"/>
      <c r="MQ47" s="52"/>
      <c r="MR47" s="52"/>
      <c r="MS47" s="52"/>
      <c r="MT47" s="52"/>
      <c r="MU47" s="52"/>
      <c r="MV47" s="52"/>
      <c r="MW47" s="52"/>
      <c r="MX47" s="52"/>
      <c r="MY47" s="52"/>
      <c r="MZ47" s="52"/>
      <c r="NA47" s="52"/>
      <c r="NB47" s="52"/>
      <c r="NC47" s="52"/>
      <c r="ND47" s="52"/>
      <c r="NE47" s="52"/>
      <c r="NF47" s="52"/>
      <c r="NG47" s="52"/>
      <c r="NH47" s="52"/>
      <c r="NI47" s="52"/>
      <c r="NJ47" s="52"/>
      <c r="NK47" s="52"/>
      <c r="NL47" s="52"/>
      <c r="NM47" s="52"/>
      <c r="NN47" s="52"/>
      <c r="NO47" s="52"/>
      <c r="NP47" s="52"/>
      <c r="NQ47" s="52"/>
      <c r="NR47" s="52"/>
      <c r="NS47" s="52"/>
      <c r="NT47" s="52"/>
      <c r="NU47" s="52"/>
      <c r="NV47" s="52"/>
      <c r="NW47" s="52"/>
      <c r="NX47" s="52"/>
      <c r="NY47" s="52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2"/>
      <c r="PP47" s="52"/>
      <c r="PQ47" s="52"/>
      <c r="PR47" s="52"/>
      <c r="PS47" s="52"/>
      <c r="PT47" s="52"/>
      <c r="PU47" s="52"/>
      <c r="PV47" s="52"/>
      <c r="PW47" s="52"/>
      <c r="PX47" s="52"/>
      <c r="PY47" s="52"/>
      <c r="PZ47" s="52"/>
      <c r="QA47" s="52"/>
      <c r="QB47" s="52"/>
      <c r="QC47" s="52"/>
      <c r="QD47" s="52"/>
      <c r="QE47" s="52"/>
      <c r="QF47" s="52"/>
      <c r="QG47" s="52"/>
      <c r="QH47" s="52"/>
      <c r="QI47" s="52"/>
      <c r="QJ47" s="52"/>
      <c r="QK47" s="52"/>
      <c r="QL47" s="52"/>
      <c r="QM47" s="52"/>
      <c r="QN47" s="52"/>
      <c r="QO47" s="52"/>
      <c r="QP47" s="52"/>
      <c r="QQ47" s="52"/>
      <c r="QR47" s="52"/>
      <c r="QS47" s="52"/>
      <c r="QT47" s="52"/>
      <c r="QU47" s="52"/>
      <c r="QV47" s="52"/>
      <c r="QW47" s="52"/>
      <c r="QX47" s="52"/>
      <c r="QY47" s="52"/>
      <c r="QZ47" s="52"/>
      <c r="RA47" s="52"/>
      <c r="RB47" s="52"/>
      <c r="RC47" s="52"/>
      <c r="RD47" s="52"/>
      <c r="RE47" s="52"/>
      <c r="RF47" s="52"/>
      <c r="RG47" s="52"/>
      <c r="RH47" s="52"/>
      <c r="RI47" s="52"/>
      <c r="RJ47" s="52"/>
      <c r="RK47" s="52"/>
      <c r="RL47" s="52"/>
      <c r="RM47" s="52"/>
      <c r="RN47" s="52"/>
      <c r="RO47" s="52"/>
      <c r="RP47" s="52"/>
      <c r="RQ47" s="52"/>
      <c r="RR47" s="52"/>
      <c r="RS47" s="52"/>
      <c r="RT47" s="52"/>
      <c r="RU47" s="52"/>
      <c r="RV47" s="52"/>
      <c r="RW47" s="52"/>
      <c r="RX47" s="52"/>
      <c r="RY47" s="52"/>
      <c r="RZ47" s="52"/>
      <c r="SA47" s="52"/>
      <c r="SB47" s="52"/>
      <c r="SC47" s="52"/>
      <c r="SD47" s="52"/>
      <c r="SE47" s="52"/>
      <c r="SF47" s="52"/>
      <c r="SG47" s="52"/>
      <c r="SH47" s="52"/>
      <c r="SI47" s="52"/>
      <c r="SJ47" s="52"/>
      <c r="SK47" s="52"/>
      <c r="SL47" s="52"/>
      <c r="SM47" s="52"/>
      <c r="SN47" s="52"/>
      <c r="SO47" s="52"/>
      <c r="SP47" s="52"/>
      <c r="SQ47" s="52"/>
      <c r="SR47" s="52"/>
      <c r="SS47" s="52"/>
      <c r="ST47" s="52"/>
      <c r="SU47" s="52"/>
      <c r="SV47" s="52"/>
      <c r="SW47" s="52"/>
      <c r="SX47" s="52"/>
      <c r="SY47" s="52"/>
      <c r="SZ47" s="52"/>
      <c r="TA47" s="52"/>
      <c r="TB47" s="52"/>
      <c r="TC47" s="52"/>
      <c r="TD47" s="52"/>
      <c r="TE47" s="52"/>
      <c r="TF47" s="52"/>
      <c r="TG47" s="52"/>
      <c r="TH47" s="52"/>
      <c r="TI47" s="52"/>
      <c r="TJ47" s="52"/>
      <c r="TK47" s="52"/>
      <c r="TL47" s="52"/>
      <c r="TM47" s="52"/>
      <c r="TN47" s="52"/>
      <c r="TO47" s="52"/>
      <c r="TP47" s="52"/>
      <c r="TQ47" s="52"/>
      <c r="TR47" s="52"/>
      <c r="TS47" s="52"/>
      <c r="TT47" s="52"/>
      <c r="TU47" s="52"/>
      <c r="TV47" s="52"/>
      <c r="TW47" s="52"/>
      <c r="TX47" s="52"/>
      <c r="TY47" s="52"/>
      <c r="TZ47" s="52"/>
      <c r="UA47" s="52"/>
      <c r="UB47" s="52"/>
      <c r="UC47" s="52"/>
      <c r="UD47" s="52"/>
      <c r="UE47" s="52"/>
      <c r="UF47" s="52"/>
      <c r="UG47" s="52"/>
      <c r="UH47" s="52"/>
      <c r="UI47" s="52"/>
      <c r="UJ47" s="52"/>
      <c r="UK47" s="52"/>
      <c r="UL47" s="52"/>
      <c r="UM47" s="52"/>
      <c r="UN47" s="52"/>
      <c r="UO47" s="52"/>
      <c r="UP47" s="52"/>
      <c r="UQ47" s="52"/>
      <c r="UR47" s="52"/>
      <c r="US47" s="52"/>
      <c r="UT47" s="52"/>
      <c r="UU47" s="52"/>
      <c r="UV47" s="52"/>
      <c r="UW47" s="52"/>
      <c r="UX47" s="52"/>
      <c r="UY47" s="52"/>
      <c r="UZ47" s="52"/>
      <c r="VA47" s="52"/>
      <c r="VB47" s="52"/>
      <c r="VC47" s="52"/>
      <c r="VD47" s="52"/>
      <c r="VE47" s="52"/>
      <c r="VF47" s="52"/>
      <c r="VG47" s="52"/>
      <c r="VH47" s="52"/>
      <c r="VI47" s="52"/>
      <c r="VJ47" s="52"/>
      <c r="VK47" s="52"/>
      <c r="VL47" s="52"/>
      <c r="VM47" s="52"/>
      <c r="VN47" s="52"/>
      <c r="VO47" s="52"/>
      <c r="VP47" s="52"/>
      <c r="VQ47" s="52"/>
      <c r="VR47" s="52"/>
      <c r="VS47" s="52"/>
      <c r="VT47" s="52"/>
      <c r="VU47" s="52"/>
      <c r="VV47" s="52"/>
      <c r="VW47" s="52"/>
      <c r="VX47" s="52"/>
      <c r="VY47" s="52"/>
      <c r="VZ47" s="52"/>
      <c r="WA47" s="52"/>
      <c r="WB47" s="52"/>
      <c r="WC47" s="52"/>
      <c r="WD47" s="52"/>
      <c r="WE47" s="52"/>
      <c r="WF47" s="52"/>
      <c r="WG47" s="52"/>
      <c r="WH47" s="52"/>
      <c r="WI47" s="52"/>
      <c r="WJ47" s="52"/>
      <c r="WK47" s="52"/>
      <c r="WL47" s="52"/>
      <c r="WM47" s="52"/>
      <c r="WN47" s="52"/>
      <c r="WO47" s="52"/>
      <c r="WP47" s="52"/>
      <c r="WQ47" s="52"/>
      <c r="WR47" s="52"/>
      <c r="WS47" s="52"/>
      <c r="WT47" s="52"/>
      <c r="WU47" s="52"/>
      <c r="WV47" s="52"/>
      <c r="WW47" s="52"/>
      <c r="WX47" s="52"/>
      <c r="WY47" s="52"/>
      <c r="WZ47" s="52"/>
      <c r="XA47" s="52"/>
      <c r="XB47" s="52"/>
      <c r="XC47" s="52"/>
      <c r="XD47" s="52"/>
      <c r="XE47" s="52"/>
      <c r="XF47" s="52"/>
      <c r="XG47" s="52"/>
      <c r="XH47" s="52"/>
      <c r="XI47" s="52"/>
      <c r="XJ47" s="52"/>
      <c r="XK47" s="52"/>
      <c r="XL47" s="52"/>
      <c r="XM47" s="52"/>
      <c r="XN47" s="52"/>
      <c r="XO47" s="52"/>
      <c r="XP47" s="52"/>
      <c r="XQ47" s="52"/>
      <c r="XR47" s="52"/>
      <c r="XS47" s="52"/>
      <c r="XT47" s="52"/>
      <c r="XU47" s="52"/>
      <c r="XV47" s="52"/>
      <c r="XW47" s="52"/>
      <c r="XX47" s="52"/>
      <c r="XY47" s="52"/>
      <c r="XZ47" s="52"/>
      <c r="YA47" s="52"/>
      <c r="YB47" s="52"/>
      <c r="YC47" s="52"/>
      <c r="YD47" s="52"/>
      <c r="YE47" s="52"/>
      <c r="YF47" s="52"/>
      <c r="YG47" s="52"/>
      <c r="YH47" s="52"/>
      <c r="YI47" s="52"/>
      <c r="YJ47" s="52"/>
      <c r="YK47" s="52"/>
      <c r="YL47" s="52"/>
      <c r="YM47" s="52"/>
      <c r="YN47" s="52"/>
      <c r="YO47" s="52"/>
      <c r="YP47" s="52"/>
      <c r="YQ47" s="52"/>
      <c r="YR47" s="52"/>
      <c r="YS47" s="52"/>
      <c r="YT47" s="52"/>
      <c r="YU47" s="52"/>
      <c r="YV47" s="52"/>
      <c r="YW47" s="52"/>
      <c r="YX47" s="52"/>
      <c r="YY47" s="52"/>
      <c r="YZ47" s="52"/>
      <c r="ZA47" s="52"/>
      <c r="ZB47" s="52"/>
      <c r="ZC47" s="52"/>
      <c r="ZD47" s="52"/>
      <c r="ZE47" s="52"/>
      <c r="ZF47" s="52"/>
      <c r="ZG47" s="52"/>
      <c r="ZH47" s="52"/>
      <c r="ZI47" s="52"/>
      <c r="ZJ47" s="52"/>
      <c r="ZK47" s="52"/>
      <c r="ZL47" s="52"/>
      <c r="ZM47" s="52"/>
      <c r="ZN47" s="52"/>
      <c r="ZO47" s="52"/>
      <c r="ZP47" s="52"/>
      <c r="ZQ47" s="52"/>
      <c r="ZR47" s="52"/>
      <c r="ZS47" s="52"/>
      <c r="ZT47" s="52"/>
      <c r="ZU47" s="52"/>
      <c r="ZV47" s="52"/>
      <c r="ZW47" s="52"/>
      <c r="ZX47" s="52"/>
      <c r="ZY47" s="52"/>
      <c r="ZZ47" s="52"/>
      <c r="AAA47" s="52"/>
      <c r="AAB47" s="52"/>
      <c r="AAC47" s="52"/>
      <c r="AAD47" s="52"/>
      <c r="AAE47" s="52"/>
      <c r="AAF47" s="52"/>
      <c r="AAG47" s="52"/>
      <c r="AAH47" s="52"/>
      <c r="AAI47" s="52"/>
      <c r="AAJ47" s="52"/>
      <c r="AAK47" s="52"/>
      <c r="AAL47" s="52"/>
      <c r="AAM47" s="52"/>
      <c r="AAN47" s="52"/>
      <c r="AAO47" s="52"/>
      <c r="AAP47" s="52"/>
      <c r="AAQ47" s="52"/>
      <c r="AAR47" s="52"/>
      <c r="AAS47" s="52"/>
      <c r="AAT47" s="52"/>
      <c r="AAU47" s="52"/>
      <c r="AAV47" s="52"/>
      <c r="AAW47" s="52"/>
      <c r="AAX47" s="52"/>
      <c r="AAY47" s="52"/>
      <c r="AAZ47" s="52"/>
      <c r="ABA47" s="52"/>
      <c r="ABB47" s="52"/>
      <c r="ABC47" s="52"/>
      <c r="ABD47" s="52"/>
      <c r="ABE47" s="52"/>
      <c r="ABF47" s="52"/>
      <c r="ABG47" s="52"/>
      <c r="ABH47" s="52"/>
      <c r="ABI47" s="52"/>
      <c r="ABJ47" s="52"/>
      <c r="ABK47" s="52"/>
      <c r="ABL47" s="52"/>
      <c r="ABM47" s="52"/>
      <c r="ABN47" s="52"/>
      <c r="ABO47" s="52"/>
      <c r="ABP47" s="52"/>
      <c r="ABQ47" s="52"/>
      <c r="ABR47" s="52"/>
      <c r="ABS47" s="52"/>
      <c r="ABT47" s="52"/>
      <c r="ABU47" s="52"/>
      <c r="ABV47" s="52"/>
      <c r="ABW47" s="52"/>
      <c r="ABX47" s="52"/>
      <c r="ABY47" s="52"/>
      <c r="ABZ47" s="52"/>
      <c r="ACA47" s="52"/>
      <c r="ACB47" s="52"/>
      <c r="ACC47" s="52"/>
      <c r="ACD47" s="52"/>
      <c r="ACE47" s="52"/>
      <c r="ACF47" s="52"/>
      <c r="ACG47" s="52"/>
      <c r="ACH47" s="52"/>
      <c r="ACI47" s="52"/>
      <c r="ACJ47" s="52"/>
      <c r="ACK47" s="52"/>
      <c r="ACL47" s="52"/>
      <c r="ACM47" s="52"/>
      <c r="ACN47" s="52"/>
      <c r="ACO47" s="52"/>
      <c r="ACP47" s="52"/>
      <c r="ACQ47" s="52"/>
      <c r="ACR47" s="52"/>
      <c r="ACS47" s="52"/>
      <c r="ACT47" s="52"/>
      <c r="ACU47" s="52"/>
      <c r="ACV47" s="52"/>
      <c r="ACW47" s="52"/>
      <c r="ACX47" s="52"/>
      <c r="ACY47" s="52"/>
      <c r="ACZ47" s="52"/>
      <c r="ADA47" s="52"/>
      <c r="ADB47" s="52"/>
      <c r="ADC47" s="52"/>
      <c r="ADD47" s="52"/>
      <c r="ADE47" s="52"/>
      <c r="ADF47" s="52"/>
      <c r="ADG47" s="52"/>
      <c r="ADH47" s="52"/>
      <c r="ADI47" s="52"/>
      <c r="ADJ47" s="52"/>
      <c r="ADK47" s="52"/>
      <c r="ADL47" s="52"/>
      <c r="ADM47" s="52"/>
      <c r="ADN47" s="52"/>
      <c r="ADO47" s="52"/>
      <c r="ADP47" s="52"/>
      <c r="ADQ47" s="52"/>
      <c r="ADR47" s="52"/>
      <c r="ADS47" s="52"/>
      <c r="ADT47" s="52"/>
      <c r="ADU47" s="52"/>
      <c r="ADV47" s="52"/>
      <c r="ADW47" s="52"/>
      <c r="ADX47" s="52"/>
      <c r="ADY47" s="52"/>
      <c r="ADZ47" s="52"/>
      <c r="AEA47" s="52"/>
      <c r="AEB47" s="52"/>
      <c r="AEC47" s="52"/>
      <c r="AED47" s="52"/>
      <c r="AEE47" s="52"/>
      <c r="AEF47" s="52"/>
      <c r="AEG47" s="52"/>
      <c r="AEH47" s="52"/>
      <c r="AEI47" s="52"/>
      <c r="AEJ47" s="52"/>
      <c r="AEK47" s="52"/>
      <c r="AEL47" s="52"/>
      <c r="AEM47" s="52"/>
      <c r="AEN47" s="52"/>
      <c r="AEO47" s="52"/>
      <c r="AEP47" s="52"/>
      <c r="AEQ47" s="52"/>
      <c r="AER47" s="52"/>
      <c r="AES47" s="52"/>
      <c r="AET47" s="52"/>
      <c r="AEU47" s="52"/>
      <c r="AEV47" s="52"/>
      <c r="AEW47" s="52"/>
      <c r="AEX47" s="52"/>
      <c r="AEY47" s="52"/>
      <c r="AEZ47" s="52"/>
      <c r="AFA47" s="52"/>
      <c r="AFB47" s="52"/>
      <c r="AFC47" s="52"/>
      <c r="AFD47" s="52"/>
      <c r="AFE47" s="52"/>
      <c r="AFF47" s="52"/>
      <c r="AFG47" s="52"/>
      <c r="AFH47" s="52"/>
      <c r="AFI47" s="52"/>
      <c r="AFJ47" s="52"/>
      <c r="AFK47" s="52"/>
      <c r="AFL47" s="52"/>
      <c r="AFM47" s="52"/>
      <c r="AFN47" s="52"/>
      <c r="AFO47" s="52"/>
      <c r="AFP47" s="52"/>
      <c r="AFQ47" s="52"/>
      <c r="AFR47" s="52"/>
      <c r="AFS47" s="52"/>
      <c r="AFT47" s="52"/>
      <c r="AFU47" s="52"/>
      <c r="AFV47" s="52"/>
      <c r="AFW47" s="52"/>
      <c r="AFX47" s="52"/>
      <c r="AFY47" s="52"/>
      <c r="AFZ47" s="52"/>
      <c r="AGA47" s="52"/>
      <c r="AGB47" s="52"/>
      <c r="AGC47" s="52"/>
      <c r="AGD47" s="52"/>
      <c r="AGE47" s="52"/>
      <c r="AGF47" s="52"/>
      <c r="AGG47" s="52"/>
      <c r="AGH47" s="52"/>
      <c r="AGI47" s="52"/>
      <c r="AGJ47" s="52"/>
      <c r="AGK47" s="52"/>
      <c r="AGL47" s="52"/>
      <c r="AGM47" s="52"/>
      <c r="AGN47" s="52"/>
      <c r="AGO47" s="52"/>
      <c r="AGP47" s="52"/>
      <c r="AGQ47" s="52"/>
      <c r="AGR47" s="52"/>
      <c r="AGS47" s="52"/>
      <c r="AGT47" s="52"/>
      <c r="AGU47" s="52"/>
      <c r="AGV47" s="52"/>
      <c r="AGW47" s="52"/>
      <c r="AGX47" s="52"/>
      <c r="AGY47" s="52"/>
      <c r="AGZ47" s="52"/>
      <c r="AHA47" s="52"/>
      <c r="AHB47" s="52"/>
      <c r="AHC47" s="52"/>
      <c r="AHD47" s="52"/>
      <c r="AHE47" s="52"/>
      <c r="AHF47" s="52"/>
      <c r="AHG47" s="52"/>
      <c r="AHH47" s="52"/>
      <c r="AHI47" s="52"/>
      <c r="AHJ47" s="52"/>
      <c r="AHK47" s="52"/>
      <c r="AHL47" s="52"/>
      <c r="AHM47" s="52"/>
      <c r="AHN47" s="52"/>
      <c r="AHO47" s="52"/>
      <c r="AHP47" s="52"/>
      <c r="AHQ47" s="52"/>
      <c r="AHR47" s="52"/>
      <c r="AHS47" s="52"/>
      <c r="AHT47" s="52"/>
      <c r="AHU47" s="52"/>
      <c r="AHV47" s="52"/>
      <c r="AHW47" s="52"/>
      <c r="AHX47" s="52"/>
      <c r="AHY47" s="52"/>
      <c r="AHZ47" s="52"/>
      <c r="AIA47" s="52"/>
      <c r="AIB47" s="52"/>
      <c r="AIC47" s="52"/>
      <c r="AID47" s="52"/>
      <c r="AIE47" s="52"/>
      <c r="AIF47" s="52"/>
      <c r="AIG47" s="52"/>
      <c r="AIH47" s="52"/>
      <c r="AII47" s="52"/>
      <c r="AIJ47" s="52"/>
      <c r="AIK47" s="52"/>
      <c r="AIL47" s="52"/>
      <c r="AIM47" s="52"/>
      <c r="AIN47" s="52"/>
      <c r="AIO47" s="52"/>
      <c r="AIP47" s="52"/>
      <c r="AIQ47" s="52"/>
      <c r="AIR47" s="52"/>
      <c r="AIS47" s="52"/>
      <c r="AIT47" s="52"/>
      <c r="AIU47" s="52"/>
      <c r="AIV47" s="52"/>
      <c r="AIW47" s="52"/>
      <c r="AIX47" s="52"/>
      <c r="AIY47" s="52"/>
      <c r="AIZ47" s="52"/>
      <c r="AJA47" s="52"/>
      <c r="AJB47" s="52"/>
      <c r="AJC47" s="52"/>
      <c r="AJD47" s="52"/>
      <c r="AJE47" s="52"/>
      <c r="AJF47" s="52"/>
      <c r="AJG47" s="52"/>
      <c r="AJH47" s="52"/>
      <c r="AJI47" s="52"/>
      <c r="AJJ47" s="52"/>
      <c r="AJK47" s="52"/>
      <c r="AJL47" s="52"/>
      <c r="AJM47" s="52"/>
      <c r="AJN47" s="52"/>
      <c r="AJO47" s="52"/>
      <c r="AJP47" s="52"/>
      <c r="AJQ47" s="52"/>
      <c r="AJR47" s="52"/>
      <c r="AJS47" s="52"/>
      <c r="AJT47" s="52"/>
      <c r="AJU47" s="52"/>
      <c r="AJV47" s="52"/>
      <c r="AJW47" s="52"/>
      <c r="AJX47" s="52"/>
      <c r="AJY47" s="52"/>
      <c r="AJZ47" s="52"/>
      <c r="AKA47" s="52"/>
      <c r="AKB47" s="52"/>
      <c r="AKC47" s="52"/>
      <c r="AKD47" s="52"/>
      <c r="AKE47" s="52"/>
      <c r="AKF47" s="52"/>
      <c r="AKG47" s="52"/>
      <c r="AKH47" s="52"/>
      <c r="AKI47" s="52"/>
      <c r="AKJ47" s="52"/>
      <c r="AKK47" s="52"/>
      <c r="AKL47" s="52"/>
      <c r="AKM47" s="52"/>
      <c r="AKN47" s="52"/>
      <c r="AKO47" s="52"/>
      <c r="AKP47" s="52"/>
      <c r="AKQ47" s="52"/>
      <c r="AKR47" s="52"/>
      <c r="AKS47" s="52"/>
      <c r="AKT47" s="52"/>
      <c r="AKU47" s="52"/>
      <c r="AKV47" s="52"/>
      <c r="AKW47" s="52"/>
      <c r="AKX47" s="52"/>
      <c r="AKY47" s="52"/>
      <c r="AKZ47" s="52"/>
      <c r="ALA47" s="52"/>
      <c r="ALB47" s="52"/>
      <c r="ALC47" s="52"/>
      <c r="ALD47" s="52"/>
      <c r="ALE47" s="52"/>
      <c r="ALF47" s="52"/>
      <c r="ALG47" s="52"/>
      <c r="ALH47" s="52"/>
      <c r="ALI47" s="52"/>
      <c r="ALJ47" s="52"/>
      <c r="ALK47" s="52"/>
      <c r="ALL47" s="52"/>
      <c r="ALM47" s="52"/>
      <c r="ALN47" s="52"/>
      <c r="ALO47" s="52"/>
      <c r="ALP47" s="52"/>
      <c r="ALQ47" s="52"/>
      <c r="ALR47" s="52"/>
      <c r="ALS47" s="52"/>
      <c r="ALT47" s="52"/>
      <c r="ALU47" s="52"/>
      <c r="ALV47" s="52"/>
      <c r="ALW47" s="52"/>
      <c r="ALX47" s="52"/>
      <c r="ALY47" s="52"/>
      <c r="ALZ47" s="52"/>
      <c r="AMA47" s="52"/>
      <c r="AMB47" s="52"/>
      <c r="AMC47" s="52"/>
      <c r="AMD47" s="52"/>
      <c r="AME47" s="52"/>
      <c r="AMF47" s="52"/>
      <c r="AMG47" s="52"/>
      <c r="AMH47" s="52"/>
      <c r="AMI47" s="52"/>
      <c r="AMJ47" s="52"/>
      <c r="AMK47" s="52"/>
      <c r="AML47" s="52"/>
      <c r="AMM47" s="52"/>
      <c r="AMN47" s="52"/>
    </row>
    <row r="48" spans="1:1029" ht="27.75" customHeight="1">
      <c r="B48" s="21"/>
      <c r="C48" s="309"/>
      <c r="D48" s="310"/>
      <c r="E48" s="310"/>
      <c r="F48" s="310"/>
      <c r="G48" s="310"/>
      <c r="H48" s="310"/>
      <c r="I48" s="310"/>
      <c r="J48" s="310"/>
      <c r="K48" s="310"/>
      <c r="L48" s="310"/>
      <c r="M48" s="22"/>
      <c r="N48" s="22"/>
      <c r="O48" s="22"/>
      <c r="Y48" s="21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  <c r="JB48" s="52"/>
      <c r="JC48" s="52"/>
      <c r="JD48" s="52"/>
      <c r="JE48" s="52"/>
      <c r="JF48" s="52"/>
      <c r="JG48" s="52"/>
      <c r="JH48" s="52"/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  <c r="JV48" s="52"/>
      <c r="JW48" s="52"/>
      <c r="JX48" s="52"/>
      <c r="JY48" s="52"/>
      <c r="JZ48" s="52"/>
      <c r="KA48" s="52"/>
      <c r="KB48" s="52"/>
      <c r="KC48" s="52"/>
      <c r="KD48" s="52"/>
      <c r="KE48" s="52"/>
      <c r="KF48" s="52"/>
      <c r="KG48" s="52"/>
      <c r="KH48" s="52"/>
      <c r="KI48" s="52"/>
      <c r="KJ48" s="52"/>
      <c r="KK48" s="52"/>
      <c r="KL48" s="52"/>
      <c r="KM48" s="52"/>
      <c r="KN48" s="52"/>
      <c r="KO48" s="52"/>
      <c r="KP48" s="52"/>
      <c r="KQ48" s="52"/>
      <c r="KR48" s="52"/>
      <c r="KS48" s="52"/>
      <c r="KT48" s="52"/>
      <c r="KU48" s="52"/>
      <c r="KV48" s="52"/>
      <c r="KW48" s="52"/>
      <c r="KX48" s="52"/>
      <c r="KY48" s="52"/>
      <c r="KZ48" s="52"/>
      <c r="LA48" s="52"/>
      <c r="LB48" s="52"/>
      <c r="LC48" s="52"/>
      <c r="LD48" s="52"/>
      <c r="LE48" s="52"/>
      <c r="LF48" s="52"/>
      <c r="LG48" s="52"/>
      <c r="LH48" s="52"/>
      <c r="LI48" s="52"/>
      <c r="LJ48" s="52"/>
      <c r="LK48" s="52"/>
      <c r="LL48" s="52"/>
      <c r="LM48" s="52"/>
      <c r="LN48" s="52"/>
      <c r="LO48" s="52"/>
      <c r="LP48" s="52"/>
      <c r="LQ48" s="52"/>
      <c r="LR48" s="52"/>
      <c r="LS48" s="52"/>
      <c r="LT48" s="52"/>
      <c r="LU48" s="52"/>
      <c r="LV48" s="52"/>
      <c r="LW48" s="52"/>
      <c r="LX48" s="52"/>
      <c r="LY48" s="52"/>
      <c r="LZ48" s="52"/>
      <c r="MA48" s="52"/>
      <c r="MB48" s="52"/>
      <c r="MC48" s="52"/>
      <c r="MD48" s="52"/>
      <c r="ME48" s="52"/>
      <c r="MF48" s="52"/>
      <c r="MG48" s="52"/>
      <c r="MH48" s="52"/>
      <c r="MI48" s="52"/>
      <c r="MJ48" s="52"/>
      <c r="MK48" s="52"/>
      <c r="ML48" s="52"/>
      <c r="MM48" s="52"/>
      <c r="MN48" s="52"/>
      <c r="MO48" s="52"/>
      <c r="MP48" s="52"/>
      <c r="MQ48" s="52"/>
      <c r="MR48" s="52"/>
      <c r="MS48" s="52"/>
      <c r="MT48" s="52"/>
      <c r="MU48" s="52"/>
      <c r="MV48" s="52"/>
      <c r="MW48" s="52"/>
      <c r="MX48" s="52"/>
      <c r="MY48" s="52"/>
      <c r="MZ48" s="52"/>
      <c r="NA48" s="52"/>
      <c r="NB48" s="52"/>
      <c r="NC48" s="52"/>
      <c r="ND48" s="52"/>
      <c r="NE48" s="52"/>
      <c r="NF48" s="52"/>
      <c r="NG48" s="52"/>
      <c r="NH48" s="52"/>
      <c r="NI48" s="52"/>
      <c r="NJ48" s="52"/>
      <c r="NK48" s="52"/>
      <c r="NL48" s="52"/>
      <c r="NM48" s="52"/>
      <c r="NN48" s="52"/>
      <c r="NO48" s="52"/>
      <c r="NP48" s="52"/>
      <c r="NQ48" s="52"/>
      <c r="NR48" s="52"/>
      <c r="NS48" s="52"/>
      <c r="NT48" s="52"/>
      <c r="NU48" s="52"/>
      <c r="NV48" s="52"/>
      <c r="NW48" s="52"/>
      <c r="NX48" s="52"/>
      <c r="NY48" s="52"/>
      <c r="NZ48" s="52"/>
      <c r="OA48" s="52"/>
      <c r="OB48" s="52"/>
      <c r="OC48" s="52"/>
      <c r="OD48" s="52"/>
      <c r="OE48" s="52"/>
      <c r="OF48" s="52"/>
      <c r="OG48" s="52"/>
      <c r="OH48" s="52"/>
      <c r="OI48" s="52"/>
      <c r="OJ48" s="52"/>
      <c r="OK48" s="52"/>
      <c r="OL48" s="52"/>
      <c r="OM48" s="52"/>
      <c r="ON48" s="52"/>
      <c r="OO48" s="52"/>
      <c r="OP48" s="52"/>
      <c r="OQ48" s="52"/>
      <c r="OR48" s="52"/>
      <c r="OS48" s="52"/>
      <c r="OT48" s="52"/>
      <c r="OU48" s="52"/>
      <c r="OV48" s="52"/>
      <c r="OW48" s="52"/>
      <c r="OX48" s="52"/>
      <c r="OY48" s="52"/>
      <c r="OZ48" s="52"/>
      <c r="PA48" s="52"/>
      <c r="PB48" s="52"/>
      <c r="PC48" s="52"/>
      <c r="PD48" s="52"/>
      <c r="PE48" s="52"/>
      <c r="PF48" s="52"/>
      <c r="PG48" s="52"/>
      <c r="PH48" s="52"/>
      <c r="PI48" s="52"/>
      <c r="PJ48" s="52"/>
      <c r="PK48" s="52"/>
      <c r="PL48" s="52"/>
      <c r="PM48" s="52"/>
      <c r="PN48" s="52"/>
      <c r="PO48" s="52"/>
      <c r="PP48" s="52"/>
      <c r="PQ48" s="52"/>
      <c r="PR48" s="52"/>
      <c r="PS48" s="52"/>
      <c r="PT48" s="52"/>
      <c r="PU48" s="52"/>
      <c r="PV48" s="52"/>
      <c r="PW48" s="52"/>
      <c r="PX48" s="52"/>
      <c r="PY48" s="52"/>
      <c r="PZ48" s="52"/>
      <c r="QA48" s="52"/>
      <c r="QB48" s="52"/>
      <c r="QC48" s="52"/>
      <c r="QD48" s="52"/>
      <c r="QE48" s="52"/>
      <c r="QF48" s="52"/>
      <c r="QG48" s="52"/>
      <c r="QH48" s="52"/>
      <c r="QI48" s="52"/>
      <c r="QJ48" s="52"/>
      <c r="QK48" s="52"/>
      <c r="QL48" s="52"/>
      <c r="QM48" s="52"/>
      <c r="QN48" s="52"/>
      <c r="QO48" s="52"/>
      <c r="QP48" s="52"/>
      <c r="QQ48" s="52"/>
      <c r="QR48" s="52"/>
      <c r="QS48" s="52"/>
      <c r="QT48" s="52"/>
      <c r="QU48" s="52"/>
      <c r="QV48" s="52"/>
      <c r="QW48" s="52"/>
      <c r="QX48" s="52"/>
      <c r="QY48" s="52"/>
      <c r="QZ48" s="52"/>
      <c r="RA48" s="52"/>
      <c r="RB48" s="52"/>
      <c r="RC48" s="52"/>
      <c r="RD48" s="52"/>
      <c r="RE48" s="52"/>
      <c r="RF48" s="52"/>
      <c r="RG48" s="52"/>
      <c r="RH48" s="52"/>
      <c r="RI48" s="52"/>
      <c r="RJ48" s="52"/>
      <c r="RK48" s="52"/>
      <c r="RL48" s="52"/>
      <c r="RM48" s="52"/>
      <c r="RN48" s="52"/>
      <c r="RO48" s="52"/>
      <c r="RP48" s="52"/>
      <c r="RQ48" s="52"/>
      <c r="RR48" s="52"/>
      <c r="RS48" s="52"/>
      <c r="RT48" s="52"/>
      <c r="RU48" s="52"/>
      <c r="RV48" s="52"/>
      <c r="RW48" s="52"/>
      <c r="RX48" s="52"/>
      <c r="RY48" s="52"/>
      <c r="RZ48" s="52"/>
      <c r="SA48" s="52"/>
      <c r="SB48" s="52"/>
      <c r="SC48" s="52"/>
      <c r="SD48" s="52"/>
      <c r="SE48" s="52"/>
      <c r="SF48" s="52"/>
      <c r="SG48" s="52"/>
      <c r="SH48" s="52"/>
      <c r="SI48" s="52"/>
      <c r="SJ48" s="52"/>
      <c r="SK48" s="52"/>
      <c r="SL48" s="52"/>
      <c r="SM48" s="52"/>
      <c r="SN48" s="52"/>
      <c r="SO48" s="52"/>
      <c r="SP48" s="52"/>
      <c r="SQ48" s="52"/>
      <c r="SR48" s="52"/>
      <c r="SS48" s="52"/>
      <c r="ST48" s="52"/>
      <c r="SU48" s="52"/>
      <c r="SV48" s="52"/>
      <c r="SW48" s="52"/>
      <c r="SX48" s="52"/>
      <c r="SY48" s="52"/>
      <c r="SZ48" s="52"/>
      <c r="TA48" s="52"/>
      <c r="TB48" s="52"/>
      <c r="TC48" s="52"/>
      <c r="TD48" s="52"/>
      <c r="TE48" s="52"/>
      <c r="TF48" s="52"/>
      <c r="TG48" s="52"/>
      <c r="TH48" s="52"/>
      <c r="TI48" s="52"/>
      <c r="TJ48" s="52"/>
      <c r="TK48" s="52"/>
      <c r="TL48" s="52"/>
      <c r="TM48" s="52"/>
      <c r="TN48" s="52"/>
      <c r="TO48" s="52"/>
      <c r="TP48" s="52"/>
      <c r="TQ48" s="52"/>
      <c r="TR48" s="52"/>
      <c r="TS48" s="52"/>
      <c r="TT48" s="52"/>
      <c r="TU48" s="52"/>
      <c r="TV48" s="52"/>
      <c r="TW48" s="52"/>
      <c r="TX48" s="52"/>
      <c r="TY48" s="52"/>
      <c r="TZ48" s="52"/>
      <c r="UA48" s="52"/>
      <c r="UB48" s="52"/>
      <c r="UC48" s="52"/>
      <c r="UD48" s="52"/>
      <c r="UE48" s="52"/>
      <c r="UF48" s="52"/>
      <c r="UG48" s="52"/>
      <c r="UH48" s="52"/>
      <c r="UI48" s="52"/>
      <c r="UJ48" s="52"/>
      <c r="UK48" s="52"/>
      <c r="UL48" s="52"/>
      <c r="UM48" s="52"/>
      <c r="UN48" s="52"/>
      <c r="UO48" s="52"/>
      <c r="UP48" s="52"/>
      <c r="UQ48" s="52"/>
      <c r="UR48" s="52"/>
      <c r="US48" s="52"/>
      <c r="UT48" s="52"/>
      <c r="UU48" s="52"/>
      <c r="UV48" s="52"/>
      <c r="UW48" s="52"/>
      <c r="UX48" s="52"/>
      <c r="UY48" s="52"/>
      <c r="UZ48" s="52"/>
      <c r="VA48" s="52"/>
      <c r="VB48" s="52"/>
      <c r="VC48" s="52"/>
      <c r="VD48" s="52"/>
      <c r="VE48" s="52"/>
      <c r="VF48" s="52"/>
      <c r="VG48" s="52"/>
      <c r="VH48" s="52"/>
      <c r="VI48" s="52"/>
      <c r="VJ48" s="52"/>
      <c r="VK48" s="52"/>
      <c r="VL48" s="52"/>
      <c r="VM48" s="52"/>
      <c r="VN48" s="52"/>
      <c r="VO48" s="52"/>
      <c r="VP48" s="52"/>
      <c r="VQ48" s="52"/>
      <c r="VR48" s="52"/>
      <c r="VS48" s="52"/>
      <c r="VT48" s="52"/>
      <c r="VU48" s="52"/>
      <c r="VV48" s="52"/>
      <c r="VW48" s="52"/>
      <c r="VX48" s="52"/>
      <c r="VY48" s="52"/>
      <c r="VZ48" s="52"/>
      <c r="WA48" s="52"/>
      <c r="WB48" s="52"/>
      <c r="WC48" s="52"/>
      <c r="WD48" s="52"/>
      <c r="WE48" s="52"/>
      <c r="WF48" s="52"/>
      <c r="WG48" s="52"/>
      <c r="WH48" s="52"/>
      <c r="WI48" s="52"/>
      <c r="WJ48" s="52"/>
      <c r="WK48" s="52"/>
      <c r="WL48" s="52"/>
      <c r="WM48" s="52"/>
      <c r="WN48" s="52"/>
      <c r="WO48" s="52"/>
      <c r="WP48" s="52"/>
      <c r="WQ48" s="52"/>
      <c r="WR48" s="52"/>
      <c r="WS48" s="52"/>
      <c r="WT48" s="52"/>
      <c r="WU48" s="52"/>
      <c r="WV48" s="52"/>
      <c r="WW48" s="52"/>
      <c r="WX48" s="52"/>
      <c r="WY48" s="52"/>
      <c r="WZ48" s="52"/>
      <c r="XA48" s="52"/>
      <c r="XB48" s="52"/>
      <c r="XC48" s="52"/>
      <c r="XD48" s="52"/>
      <c r="XE48" s="52"/>
      <c r="XF48" s="52"/>
      <c r="XG48" s="52"/>
      <c r="XH48" s="52"/>
      <c r="XI48" s="52"/>
      <c r="XJ48" s="52"/>
      <c r="XK48" s="52"/>
      <c r="XL48" s="52"/>
      <c r="XM48" s="52"/>
      <c r="XN48" s="52"/>
      <c r="XO48" s="52"/>
      <c r="XP48" s="52"/>
      <c r="XQ48" s="52"/>
      <c r="XR48" s="52"/>
      <c r="XS48" s="52"/>
      <c r="XT48" s="52"/>
      <c r="XU48" s="52"/>
      <c r="XV48" s="52"/>
      <c r="XW48" s="52"/>
      <c r="XX48" s="52"/>
      <c r="XY48" s="52"/>
      <c r="XZ48" s="52"/>
      <c r="YA48" s="52"/>
      <c r="YB48" s="52"/>
      <c r="YC48" s="52"/>
      <c r="YD48" s="52"/>
      <c r="YE48" s="52"/>
      <c r="YF48" s="52"/>
      <c r="YG48" s="52"/>
      <c r="YH48" s="52"/>
      <c r="YI48" s="52"/>
      <c r="YJ48" s="52"/>
      <c r="YK48" s="52"/>
      <c r="YL48" s="52"/>
      <c r="YM48" s="52"/>
      <c r="YN48" s="52"/>
      <c r="YO48" s="52"/>
      <c r="YP48" s="52"/>
      <c r="YQ48" s="52"/>
      <c r="YR48" s="52"/>
      <c r="YS48" s="52"/>
      <c r="YT48" s="52"/>
      <c r="YU48" s="52"/>
      <c r="YV48" s="52"/>
      <c r="YW48" s="52"/>
      <c r="YX48" s="52"/>
      <c r="YY48" s="52"/>
      <c r="YZ48" s="52"/>
      <c r="ZA48" s="52"/>
      <c r="ZB48" s="52"/>
      <c r="ZC48" s="52"/>
      <c r="ZD48" s="52"/>
      <c r="ZE48" s="52"/>
      <c r="ZF48" s="52"/>
      <c r="ZG48" s="52"/>
      <c r="ZH48" s="52"/>
      <c r="ZI48" s="52"/>
      <c r="ZJ48" s="52"/>
      <c r="ZK48" s="52"/>
      <c r="ZL48" s="52"/>
      <c r="ZM48" s="52"/>
      <c r="ZN48" s="52"/>
      <c r="ZO48" s="52"/>
      <c r="ZP48" s="52"/>
      <c r="ZQ48" s="52"/>
      <c r="ZR48" s="52"/>
      <c r="ZS48" s="52"/>
      <c r="ZT48" s="52"/>
      <c r="ZU48" s="52"/>
      <c r="ZV48" s="52"/>
      <c r="ZW48" s="52"/>
      <c r="ZX48" s="52"/>
      <c r="ZY48" s="52"/>
      <c r="ZZ48" s="52"/>
      <c r="AAA48" s="52"/>
      <c r="AAB48" s="52"/>
      <c r="AAC48" s="52"/>
      <c r="AAD48" s="52"/>
      <c r="AAE48" s="52"/>
      <c r="AAF48" s="52"/>
      <c r="AAG48" s="52"/>
      <c r="AAH48" s="52"/>
      <c r="AAI48" s="52"/>
      <c r="AAJ48" s="52"/>
      <c r="AAK48" s="52"/>
      <c r="AAL48" s="52"/>
      <c r="AAM48" s="52"/>
      <c r="AAN48" s="52"/>
      <c r="AAO48" s="52"/>
      <c r="AAP48" s="52"/>
      <c r="AAQ48" s="52"/>
      <c r="AAR48" s="52"/>
      <c r="AAS48" s="52"/>
      <c r="AAT48" s="52"/>
      <c r="AAU48" s="52"/>
      <c r="AAV48" s="52"/>
      <c r="AAW48" s="52"/>
      <c r="AAX48" s="52"/>
      <c r="AAY48" s="52"/>
      <c r="AAZ48" s="52"/>
      <c r="ABA48" s="52"/>
      <c r="ABB48" s="52"/>
      <c r="ABC48" s="52"/>
      <c r="ABD48" s="52"/>
      <c r="ABE48" s="52"/>
      <c r="ABF48" s="52"/>
      <c r="ABG48" s="52"/>
      <c r="ABH48" s="52"/>
      <c r="ABI48" s="52"/>
      <c r="ABJ48" s="52"/>
      <c r="ABK48" s="52"/>
      <c r="ABL48" s="52"/>
      <c r="ABM48" s="52"/>
      <c r="ABN48" s="52"/>
      <c r="ABO48" s="52"/>
      <c r="ABP48" s="52"/>
      <c r="ABQ48" s="52"/>
      <c r="ABR48" s="52"/>
      <c r="ABS48" s="52"/>
      <c r="ABT48" s="52"/>
      <c r="ABU48" s="52"/>
      <c r="ABV48" s="52"/>
      <c r="ABW48" s="52"/>
      <c r="ABX48" s="52"/>
      <c r="ABY48" s="52"/>
      <c r="ABZ48" s="52"/>
      <c r="ACA48" s="52"/>
      <c r="ACB48" s="52"/>
      <c r="ACC48" s="52"/>
      <c r="ACD48" s="52"/>
      <c r="ACE48" s="52"/>
      <c r="ACF48" s="52"/>
      <c r="ACG48" s="52"/>
      <c r="ACH48" s="52"/>
      <c r="ACI48" s="52"/>
      <c r="ACJ48" s="52"/>
      <c r="ACK48" s="52"/>
      <c r="ACL48" s="52"/>
      <c r="ACM48" s="52"/>
      <c r="ACN48" s="52"/>
      <c r="ACO48" s="52"/>
      <c r="ACP48" s="52"/>
      <c r="ACQ48" s="52"/>
      <c r="ACR48" s="52"/>
      <c r="ACS48" s="52"/>
      <c r="ACT48" s="52"/>
      <c r="ACU48" s="52"/>
      <c r="ACV48" s="52"/>
      <c r="ACW48" s="52"/>
      <c r="ACX48" s="52"/>
      <c r="ACY48" s="52"/>
      <c r="ACZ48" s="52"/>
      <c r="ADA48" s="52"/>
      <c r="ADB48" s="52"/>
      <c r="ADC48" s="52"/>
      <c r="ADD48" s="52"/>
      <c r="ADE48" s="52"/>
      <c r="ADF48" s="52"/>
      <c r="ADG48" s="52"/>
      <c r="ADH48" s="52"/>
      <c r="ADI48" s="52"/>
      <c r="ADJ48" s="52"/>
      <c r="ADK48" s="52"/>
      <c r="ADL48" s="52"/>
      <c r="ADM48" s="52"/>
      <c r="ADN48" s="52"/>
      <c r="ADO48" s="52"/>
      <c r="ADP48" s="52"/>
      <c r="ADQ48" s="52"/>
      <c r="ADR48" s="52"/>
      <c r="ADS48" s="52"/>
      <c r="ADT48" s="52"/>
      <c r="ADU48" s="52"/>
      <c r="ADV48" s="52"/>
      <c r="ADW48" s="52"/>
      <c r="ADX48" s="52"/>
      <c r="ADY48" s="52"/>
      <c r="ADZ48" s="52"/>
      <c r="AEA48" s="52"/>
      <c r="AEB48" s="52"/>
      <c r="AEC48" s="52"/>
      <c r="AED48" s="52"/>
      <c r="AEE48" s="52"/>
      <c r="AEF48" s="52"/>
      <c r="AEG48" s="52"/>
      <c r="AEH48" s="52"/>
      <c r="AEI48" s="52"/>
      <c r="AEJ48" s="52"/>
      <c r="AEK48" s="52"/>
      <c r="AEL48" s="52"/>
      <c r="AEM48" s="52"/>
      <c r="AEN48" s="52"/>
      <c r="AEO48" s="52"/>
      <c r="AEP48" s="52"/>
      <c r="AEQ48" s="52"/>
      <c r="AER48" s="52"/>
      <c r="AES48" s="52"/>
      <c r="AET48" s="52"/>
      <c r="AEU48" s="52"/>
      <c r="AEV48" s="52"/>
      <c r="AEW48" s="52"/>
      <c r="AEX48" s="52"/>
      <c r="AEY48" s="52"/>
      <c r="AEZ48" s="52"/>
      <c r="AFA48" s="52"/>
      <c r="AFB48" s="52"/>
      <c r="AFC48" s="52"/>
      <c r="AFD48" s="52"/>
      <c r="AFE48" s="52"/>
      <c r="AFF48" s="52"/>
      <c r="AFG48" s="52"/>
      <c r="AFH48" s="52"/>
      <c r="AFI48" s="52"/>
      <c r="AFJ48" s="52"/>
      <c r="AFK48" s="52"/>
      <c r="AFL48" s="52"/>
      <c r="AFM48" s="52"/>
      <c r="AFN48" s="52"/>
      <c r="AFO48" s="52"/>
      <c r="AFP48" s="52"/>
      <c r="AFQ48" s="52"/>
      <c r="AFR48" s="52"/>
      <c r="AFS48" s="52"/>
      <c r="AFT48" s="52"/>
      <c r="AFU48" s="52"/>
      <c r="AFV48" s="52"/>
      <c r="AFW48" s="52"/>
      <c r="AFX48" s="52"/>
      <c r="AFY48" s="52"/>
      <c r="AFZ48" s="52"/>
      <c r="AGA48" s="52"/>
      <c r="AGB48" s="52"/>
      <c r="AGC48" s="52"/>
      <c r="AGD48" s="52"/>
      <c r="AGE48" s="52"/>
      <c r="AGF48" s="52"/>
      <c r="AGG48" s="52"/>
      <c r="AGH48" s="52"/>
      <c r="AGI48" s="52"/>
      <c r="AGJ48" s="52"/>
      <c r="AGK48" s="52"/>
      <c r="AGL48" s="52"/>
      <c r="AGM48" s="52"/>
      <c r="AGN48" s="52"/>
      <c r="AGO48" s="52"/>
      <c r="AGP48" s="52"/>
      <c r="AGQ48" s="52"/>
      <c r="AGR48" s="52"/>
      <c r="AGS48" s="52"/>
      <c r="AGT48" s="52"/>
      <c r="AGU48" s="52"/>
      <c r="AGV48" s="52"/>
      <c r="AGW48" s="52"/>
      <c r="AGX48" s="52"/>
      <c r="AGY48" s="52"/>
      <c r="AGZ48" s="52"/>
      <c r="AHA48" s="52"/>
      <c r="AHB48" s="52"/>
      <c r="AHC48" s="52"/>
      <c r="AHD48" s="52"/>
      <c r="AHE48" s="52"/>
      <c r="AHF48" s="52"/>
      <c r="AHG48" s="52"/>
      <c r="AHH48" s="52"/>
      <c r="AHI48" s="52"/>
      <c r="AHJ48" s="52"/>
      <c r="AHK48" s="52"/>
      <c r="AHL48" s="52"/>
      <c r="AHM48" s="52"/>
      <c r="AHN48" s="52"/>
      <c r="AHO48" s="52"/>
      <c r="AHP48" s="52"/>
      <c r="AHQ48" s="52"/>
      <c r="AHR48" s="52"/>
      <c r="AHS48" s="52"/>
      <c r="AHT48" s="52"/>
      <c r="AHU48" s="52"/>
      <c r="AHV48" s="52"/>
      <c r="AHW48" s="52"/>
      <c r="AHX48" s="52"/>
      <c r="AHY48" s="52"/>
      <c r="AHZ48" s="52"/>
      <c r="AIA48" s="52"/>
      <c r="AIB48" s="52"/>
      <c r="AIC48" s="52"/>
      <c r="AID48" s="52"/>
      <c r="AIE48" s="52"/>
      <c r="AIF48" s="52"/>
      <c r="AIG48" s="52"/>
      <c r="AIH48" s="52"/>
      <c r="AII48" s="52"/>
      <c r="AIJ48" s="52"/>
      <c r="AIK48" s="52"/>
      <c r="AIL48" s="52"/>
      <c r="AIM48" s="52"/>
      <c r="AIN48" s="52"/>
      <c r="AIO48" s="52"/>
      <c r="AIP48" s="52"/>
      <c r="AIQ48" s="52"/>
      <c r="AIR48" s="52"/>
      <c r="AIS48" s="52"/>
      <c r="AIT48" s="52"/>
      <c r="AIU48" s="52"/>
      <c r="AIV48" s="52"/>
      <c r="AIW48" s="52"/>
      <c r="AIX48" s="52"/>
      <c r="AIY48" s="52"/>
      <c r="AIZ48" s="52"/>
      <c r="AJA48" s="52"/>
      <c r="AJB48" s="52"/>
      <c r="AJC48" s="52"/>
      <c r="AJD48" s="52"/>
      <c r="AJE48" s="52"/>
      <c r="AJF48" s="52"/>
      <c r="AJG48" s="52"/>
      <c r="AJH48" s="52"/>
      <c r="AJI48" s="52"/>
      <c r="AJJ48" s="52"/>
      <c r="AJK48" s="52"/>
      <c r="AJL48" s="52"/>
      <c r="AJM48" s="52"/>
      <c r="AJN48" s="52"/>
      <c r="AJO48" s="52"/>
      <c r="AJP48" s="52"/>
      <c r="AJQ48" s="52"/>
      <c r="AJR48" s="52"/>
      <c r="AJS48" s="52"/>
      <c r="AJT48" s="52"/>
      <c r="AJU48" s="52"/>
      <c r="AJV48" s="52"/>
      <c r="AJW48" s="52"/>
      <c r="AJX48" s="52"/>
      <c r="AJY48" s="52"/>
      <c r="AJZ48" s="52"/>
      <c r="AKA48" s="52"/>
      <c r="AKB48" s="52"/>
      <c r="AKC48" s="52"/>
      <c r="AKD48" s="52"/>
      <c r="AKE48" s="52"/>
      <c r="AKF48" s="52"/>
      <c r="AKG48" s="52"/>
      <c r="AKH48" s="52"/>
      <c r="AKI48" s="52"/>
      <c r="AKJ48" s="52"/>
      <c r="AKK48" s="52"/>
      <c r="AKL48" s="52"/>
      <c r="AKM48" s="52"/>
      <c r="AKN48" s="52"/>
      <c r="AKO48" s="52"/>
      <c r="AKP48" s="52"/>
      <c r="AKQ48" s="52"/>
      <c r="AKR48" s="52"/>
      <c r="AKS48" s="52"/>
      <c r="AKT48" s="52"/>
      <c r="AKU48" s="52"/>
      <c r="AKV48" s="52"/>
      <c r="AKW48" s="52"/>
      <c r="AKX48" s="52"/>
      <c r="AKY48" s="52"/>
      <c r="AKZ48" s="52"/>
      <c r="ALA48" s="52"/>
      <c r="ALB48" s="52"/>
      <c r="ALC48" s="52"/>
      <c r="ALD48" s="52"/>
      <c r="ALE48" s="52"/>
      <c r="ALF48" s="52"/>
      <c r="ALG48" s="52"/>
      <c r="ALH48" s="52"/>
      <c r="ALI48" s="52"/>
      <c r="ALJ48" s="52"/>
      <c r="ALK48" s="52"/>
      <c r="ALL48" s="52"/>
      <c r="ALM48" s="52"/>
      <c r="ALN48" s="52"/>
      <c r="ALO48" s="52"/>
      <c r="ALP48" s="52"/>
      <c r="ALQ48" s="52"/>
      <c r="ALR48" s="52"/>
      <c r="ALS48" s="52"/>
      <c r="ALT48" s="52"/>
      <c r="ALU48" s="52"/>
      <c r="ALV48" s="52"/>
      <c r="ALW48" s="52"/>
      <c r="ALX48" s="52"/>
      <c r="ALY48" s="52"/>
      <c r="ALZ48" s="52"/>
      <c r="AMA48" s="52"/>
      <c r="AMB48" s="52"/>
      <c r="AMC48" s="52"/>
      <c r="AMD48" s="52"/>
      <c r="AME48" s="52"/>
      <c r="AMF48" s="52"/>
      <c r="AMG48" s="52"/>
      <c r="AMH48" s="52"/>
      <c r="AMI48" s="52"/>
      <c r="AMJ48" s="52"/>
      <c r="AMK48" s="52"/>
      <c r="AML48" s="52"/>
      <c r="AMM48" s="52"/>
      <c r="AMN48" s="52"/>
    </row>
    <row r="49" spans="2:1028">
      <c r="B49" s="21"/>
      <c r="C49" s="59"/>
      <c r="Y49" s="21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</row>
    <row r="50" spans="2:1028">
      <c r="B50" s="2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</row>
    <row r="51" spans="2:1028">
      <c r="B51" s="2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</row>
    <row r="52" spans="2:1028" ht="24.75" customHeight="1">
      <c r="B52" s="21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  <c r="JB52" s="52"/>
      <c r="JC52" s="52"/>
      <c r="JD52" s="52"/>
      <c r="JE52" s="52"/>
      <c r="JF52" s="52"/>
      <c r="JG52" s="52"/>
      <c r="JH52" s="52"/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  <c r="JV52" s="52"/>
      <c r="JW52" s="52"/>
      <c r="JX52" s="52"/>
      <c r="JY52" s="52"/>
      <c r="JZ52" s="52"/>
      <c r="KA52" s="52"/>
      <c r="KB52" s="52"/>
      <c r="KC52" s="52"/>
      <c r="KD52" s="52"/>
      <c r="KE52" s="52"/>
      <c r="KF52" s="52"/>
      <c r="KG52" s="52"/>
      <c r="KH52" s="52"/>
      <c r="KI52" s="52"/>
      <c r="KJ52" s="52"/>
      <c r="KK52" s="52"/>
      <c r="KL52" s="52"/>
      <c r="KM52" s="52"/>
      <c r="KN52" s="52"/>
      <c r="KO52" s="52"/>
      <c r="KP52" s="52"/>
      <c r="KQ52" s="52"/>
      <c r="KR52" s="52"/>
      <c r="KS52" s="52"/>
      <c r="KT52" s="52"/>
      <c r="KU52" s="52"/>
      <c r="KV52" s="52"/>
      <c r="KW52" s="52"/>
      <c r="KX52" s="52"/>
      <c r="KY52" s="52"/>
      <c r="KZ52" s="52"/>
      <c r="LA52" s="52"/>
      <c r="LB52" s="52"/>
      <c r="LC52" s="52"/>
      <c r="LD52" s="52"/>
      <c r="LE52" s="52"/>
      <c r="LF52" s="52"/>
      <c r="LG52" s="52"/>
      <c r="LH52" s="52"/>
      <c r="LI52" s="52"/>
      <c r="LJ52" s="52"/>
      <c r="LK52" s="52"/>
      <c r="LL52" s="52"/>
      <c r="LM52" s="52"/>
      <c r="LN52" s="52"/>
      <c r="LO52" s="52"/>
      <c r="LP52" s="52"/>
      <c r="LQ52" s="52"/>
      <c r="LR52" s="52"/>
      <c r="LS52" s="52"/>
      <c r="LT52" s="52"/>
      <c r="LU52" s="52"/>
      <c r="LV52" s="52"/>
      <c r="LW52" s="52"/>
      <c r="LX52" s="52"/>
      <c r="LY52" s="52"/>
      <c r="LZ52" s="52"/>
      <c r="MA52" s="52"/>
      <c r="MB52" s="52"/>
      <c r="MC52" s="52"/>
      <c r="MD52" s="52"/>
      <c r="ME52" s="52"/>
      <c r="MF52" s="52"/>
      <c r="MG52" s="52"/>
      <c r="MH52" s="52"/>
      <c r="MI52" s="52"/>
      <c r="MJ52" s="52"/>
      <c r="MK52" s="52"/>
      <c r="ML52" s="52"/>
      <c r="MM52" s="52"/>
      <c r="MN52" s="52"/>
      <c r="MO52" s="52"/>
      <c r="MP52" s="52"/>
      <c r="MQ52" s="52"/>
      <c r="MR52" s="52"/>
      <c r="MS52" s="52"/>
      <c r="MT52" s="52"/>
      <c r="MU52" s="52"/>
      <c r="MV52" s="52"/>
      <c r="MW52" s="52"/>
      <c r="MX52" s="52"/>
      <c r="MY52" s="52"/>
      <c r="MZ52" s="52"/>
      <c r="NA52" s="52"/>
      <c r="NB52" s="52"/>
      <c r="NC52" s="52"/>
      <c r="ND52" s="52"/>
      <c r="NE52" s="52"/>
      <c r="NF52" s="52"/>
      <c r="NG52" s="52"/>
      <c r="NH52" s="52"/>
      <c r="NI52" s="52"/>
      <c r="NJ52" s="52"/>
      <c r="NK52" s="52"/>
      <c r="NL52" s="52"/>
      <c r="NM52" s="52"/>
      <c r="NN52" s="52"/>
      <c r="NO52" s="52"/>
      <c r="NP52" s="52"/>
      <c r="NQ52" s="52"/>
      <c r="NR52" s="52"/>
      <c r="NS52" s="52"/>
      <c r="NT52" s="52"/>
      <c r="NU52" s="52"/>
      <c r="NV52" s="52"/>
      <c r="NW52" s="52"/>
      <c r="NX52" s="52"/>
      <c r="NY52" s="52"/>
      <c r="NZ52" s="52"/>
      <c r="OA52" s="52"/>
      <c r="OB52" s="52"/>
      <c r="OC52" s="52"/>
      <c r="OD52" s="52"/>
      <c r="OE52" s="52"/>
      <c r="OF52" s="52"/>
      <c r="OG52" s="52"/>
      <c r="OH52" s="52"/>
      <c r="OI52" s="52"/>
      <c r="OJ52" s="52"/>
      <c r="OK52" s="52"/>
      <c r="OL52" s="52"/>
      <c r="OM52" s="52"/>
      <c r="ON52" s="52"/>
      <c r="OO52" s="52"/>
      <c r="OP52" s="52"/>
      <c r="OQ52" s="52"/>
      <c r="OR52" s="52"/>
      <c r="OS52" s="52"/>
      <c r="OT52" s="52"/>
      <c r="OU52" s="52"/>
      <c r="OV52" s="52"/>
      <c r="OW52" s="52"/>
      <c r="OX52" s="52"/>
      <c r="OY52" s="52"/>
      <c r="OZ52" s="52"/>
      <c r="PA52" s="52"/>
      <c r="PB52" s="52"/>
      <c r="PC52" s="52"/>
      <c r="PD52" s="52"/>
      <c r="PE52" s="52"/>
      <c r="PF52" s="52"/>
      <c r="PG52" s="52"/>
      <c r="PH52" s="52"/>
      <c r="PI52" s="52"/>
      <c r="PJ52" s="52"/>
      <c r="PK52" s="52"/>
      <c r="PL52" s="52"/>
      <c r="PM52" s="52"/>
      <c r="PN52" s="52"/>
      <c r="PO52" s="52"/>
      <c r="PP52" s="52"/>
      <c r="PQ52" s="52"/>
      <c r="PR52" s="52"/>
      <c r="PS52" s="52"/>
      <c r="PT52" s="52"/>
      <c r="PU52" s="52"/>
      <c r="PV52" s="52"/>
      <c r="PW52" s="52"/>
      <c r="PX52" s="52"/>
      <c r="PY52" s="52"/>
      <c r="PZ52" s="52"/>
      <c r="QA52" s="52"/>
      <c r="QB52" s="52"/>
      <c r="QC52" s="52"/>
      <c r="QD52" s="52"/>
      <c r="QE52" s="52"/>
      <c r="QF52" s="52"/>
      <c r="QG52" s="52"/>
      <c r="QH52" s="52"/>
      <c r="QI52" s="52"/>
      <c r="QJ52" s="52"/>
      <c r="QK52" s="52"/>
      <c r="QL52" s="52"/>
      <c r="QM52" s="52"/>
      <c r="QN52" s="52"/>
      <c r="QO52" s="52"/>
      <c r="QP52" s="52"/>
      <c r="QQ52" s="52"/>
      <c r="QR52" s="52"/>
      <c r="QS52" s="52"/>
      <c r="QT52" s="52"/>
      <c r="QU52" s="52"/>
      <c r="QV52" s="52"/>
      <c r="QW52" s="52"/>
      <c r="QX52" s="52"/>
      <c r="QY52" s="52"/>
      <c r="QZ52" s="52"/>
      <c r="RA52" s="52"/>
      <c r="RB52" s="52"/>
      <c r="RC52" s="52"/>
      <c r="RD52" s="52"/>
      <c r="RE52" s="52"/>
      <c r="RF52" s="52"/>
      <c r="RG52" s="52"/>
      <c r="RH52" s="52"/>
      <c r="RI52" s="52"/>
      <c r="RJ52" s="52"/>
      <c r="RK52" s="52"/>
      <c r="RL52" s="52"/>
      <c r="RM52" s="52"/>
      <c r="RN52" s="52"/>
      <c r="RO52" s="52"/>
      <c r="RP52" s="52"/>
      <c r="RQ52" s="52"/>
      <c r="RR52" s="52"/>
      <c r="RS52" s="52"/>
      <c r="RT52" s="52"/>
      <c r="RU52" s="52"/>
      <c r="RV52" s="52"/>
      <c r="RW52" s="52"/>
      <c r="RX52" s="52"/>
      <c r="RY52" s="52"/>
      <c r="RZ52" s="52"/>
      <c r="SA52" s="52"/>
      <c r="SB52" s="52"/>
      <c r="SC52" s="52"/>
      <c r="SD52" s="52"/>
      <c r="SE52" s="52"/>
      <c r="SF52" s="52"/>
      <c r="SG52" s="52"/>
      <c r="SH52" s="52"/>
      <c r="SI52" s="52"/>
      <c r="SJ52" s="52"/>
      <c r="SK52" s="52"/>
      <c r="SL52" s="52"/>
      <c r="SM52" s="52"/>
      <c r="SN52" s="52"/>
      <c r="SO52" s="52"/>
      <c r="SP52" s="52"/>
      <c r="SQ52" s="52"/>
      <c r="SR52" s="52"/>
      <c r="SS52" s="52"/>
      <c r="ST52" s="52"/>
      <c r="SU52" s="52"/>
      <c r="SV52" s="52"/>
      <c r="SW52" s="52"/>
      <c r="SX52" s="52"/>
      <c r="SY52" s="52"/>
      <c r="SZ52" s="52"/>
      <c r="TA52" s="52"/>
      <c r="TB52" s="52"/>
      <c r="TC52" s="52"/>
      <c r="TD52" s="52"/>
      <c r="TE52" s="52"/>
      <c r="TF52" s="52"/>
      <c r="TG52" s="52"/>
      <c r="TH52" s="52"/>
      <c r="TI52" s="52"/>
      <c r="TJ52" s="52"/>
      <c r="TK52" s="52"/>
      <c r="TL52" s="52"/>
      <c r="TM52" s="52"/>
      <c r="TN52" s="52"/>
      <c r="TO52" s="52"/>
      <c r="TP52" s="52"/>
      <c r="TQ52" s="52"/>
      <c r="TR52" s="52"/>
      <c r="TS52" s="52"/>
      <c r="TT52" s="52"/>
      <c r="TU52" s="52"/>
      <c r="TV52" s="52"/>
      <c r="TW52" s="52"/>
      <c r="TX52" s="52"/>
      <c r="TY52" s="52"/>
      <c r="TZ52" s="52"/>
      <c r="UA52" s="52"/>
      <c r="UB52" s="52"/>
      <c r="UC52" s="52"/>
      <c r="UD52" s="52"/>
      <c r="UE52" s="52"/>
      <c r="UF52" s="52"/>
      <c r="UG52" s="52"/>
      <c r="UH52" s="52"/>
      <c r="UI52" s="52"/>
      <c r="UJ52" s="52"/>
      <c r="UK52" s="52"/>
      <c r="UL52" s="52"/>
      <c r="UM52" s="52"/>
      <c r="UN52" s="52"/>
      <c r="UO52" s="52"/>
      <c r="UP52" s="52"/>
      <c r="UQ52" s="52"/>
      <c r="UR52" s="52"/>
      <c r="US52" s="52"/>
      <c r="UT52" s="52"/>
      <c r="UU52" s="52"/>
      <c r="UV52" s="52"/>
      <c r="UW52" s="52"/>
      <c r="UX52" s="52"/>
      <c r="UY52" s="52"/>
      <c r="UZ52" s="52"/>
      <c r="VA52" s="52"/>
      <c r="VB52" s="52"/>
      <c r="VC52" s="52"/>
      <c r="VD52" s="52"/>
      <c r="VE52" s="52"/>
      <c r="VF52" s="52"/>
      <c r="VG52" s="52"/>
      <c r="VH52" s="52"/>
      <c r="VI52" s="52"/>
      <c r="VJ52" s="52"/>
      <c r="VK52" s="52"/>
      <c r="VL52" s="52"/>
      <c r="VM52" s="52"/>
      <c r="VN52" s="52"/>
      <c r="VO52" s="52"/>
      <c r="VP52" s="52"/>
      <c r="VQ52" s="52"/>
      <c r="VR52" s="52"/>
      <c r="VS52" s="52"/>
      <c r="VT52" s="52"/>
      <c r="VU52" s="52"/>
      <c r="VV52" s="52"/>
      <c r="VW52" s="52"/>
      <c r="VX52" s="52"/>
      <c r="VY52" s="52"/>
      <c r="VZ52" s="52"/>
      <c r="WA52" s="52"/>
      <c r="WB52" s="52"/>
      <c r="WC52" s="52"/>
      <c r="WD52" s="52"/>
      <c r="WE52" s="52"/>
      <c r="WF52" s="52"/>
      <c r="WG52" s="52"/>
      <c r="WH52" s="52"/>
      <c r="WI52" s="52"/>
      <c r="WJ52" s="52"/>
      <c r="WK52" s="52"/>
      <c r="WL52" s="52"/>
      <c r="WM52" s="52"/>
      <c r="WN52" s="52"/>
      <c r="WO52" s="52"/>
      <c r="WP52" s="52"/>
      <c r="WQ52" s="52"/>
      <c r="WR52" s="52"/>
      <c r="WS52" s="52"/>
      <c r="WT52" s="52"/>
      <c r="WU52" s="52"/>
      <c r="WV52" s="52"/>
      <c r="WW52" s="52"/>
      <c r="WX52" s="52"/>
      <c r="WY52" s="52"/>
      <c r="WZ52" s="52"/>
      <c r="XA52" s="52"/>
      <c r="XB52" s="52"/>
      <c r="XC52" s="52"/>
      <c r="XD52" s="52"/>
      <c r="XE52" s="52"/>
      <c r="XF52" s="52"/>
      <c r="XG52" s="52"/>
      <c r="XH52" s="52"/>
      <c r="XI52" s="52"/>
      <c r="XJ52" s="52"/>
      <c r="XK52" s="52"/>
      <c r="XL52" s="52"/>
      <c r="XM52" s="52"/>
      <c r="XN52" s="52"/>
      <c r="XO52" s="52"/>
      <c r="XP52" s="52"/>
      <c r="XQ52" s="52"/>
      <c r="XR52" s="52"/>
      <c r="XS52" s="52"/>
      <c r="XT52" s="52"/>
      <c r="XU52" s="52"/>
      <c r="XV52" s="52"/>
      <c r="XW52" s="52"/>
      <c r="XX52" s="52"/>
      <c r="XY52" s="52"/>
      <c r="XZ52" s="52"/>
      <c r="YA52" s="52"/>
      <c r="YB52" s="52"/>
      <c r="YC52" s="52"/>
      <c r="YD52" s="52"/>
      <c r="YE52" s="52"/>
      <c r="YF52" s="52"/>
      <c r="YG52" s="52"/>
      <c r="YH52" s="52"/>
      <c r="YI52" s="52"/>
      <c r="YJ52" s="52"/>
      <c r="YK52" s="52"/>
      <c r="YL52" s="52"/>
      <c r="YM52" s="52"/>
      <c r="YN52" s="52"/>
      <c r="YO52" s="52"/>
      <c r="YP52" s="52"/>
      <c r="YQ52" s="52"/>
      <c r="YR52" s="52"/>
      <c r="YS52" s="52"/>
      <c r="YT52" s="52"/>
      <c r="YU52" s="52"/>
      <c r="YV52" s="52"/>
      <c r="YW52" s="52"/>
      <c r="YX52" s="52"/>
      <c r="YY52" s="52"/>
      <c r="YZ52" s="52"/>
      <c r="ZA52" s="52"/>
      <c r="ZB52" s="52"/>
      <c r="ZC52" s="52"/>
      <c r="ZD52" s="52"/>
      <c r="ZE52" s="52"/>
      <c r="ZF52" s="52"/>
      <c r="ZG52" s="52"/>
      <c r="ZH52" s="52"/>
      <c r="ZI52" s="52"/>
      <c r="ZJ52" s="52"/>
      <c r="ZK52" s="52"/>
      <c r="ZL52" s="52"/>
      <c r="ZM52" s="52"/>
      <c r="ZN52" s="52"/>
      <c r="ZO52" s="52"/>
      <c r="ZP52" s="52"/>
      <c r="ZQ52" s="52"/>
      <c r="ZR52" s="52"/>
      <c r="ZS52" s="52"/>
      <c r="ZT52" s="52"/>
      <c r="ZU52" s="52"/>
      <c r="ZV52" s="52"/>
      <c r="ZW52" s="52"/>
      <c r="ZX52" s="52"/>
      <c r="ZY52" s="52"/>
      <c r="ZZ52" s="52"/>
      <c r="AAA52" s="52"/>
      <c r="AAB52" s="52"/>
      <c r="AAC52" s="52"/>
      <c r="AAD52" s="52"/>
      <c r="AAE52" s="52"/>
      <c r="AAF52" s="52"/>
      <c r="AAG52" s="52"/>
      <c r="AAH52" s="52"/>
      <c r="AAI52" s="52"/>
      <c r="AAJ52" s="52"/>
      <c r="AAK52" s="52"/>
      <c r="AAL52" s="52"/>
      <c r="AAM52" s="52"/>
      <c r="AAN52" s="52"/>
      <c r="AAO52" s="52"/>
      <c r="AAP52" s="52"/>
      <c r="AAQ52" s="52"/>
      <c r="AAR52" s="52"/>
      <c r="AAS52" s="52"/>
      <c r="AAT52" s="52"/>
      <c r="AAU52" s="52"/>
      <c r="AAV52" s="52"/>
      <c r="AAW52" s="52"/>
      <c r="AAX52" s="52"/>
      <c r="AAY52" s="52"/>
      <c r="AAZ52" s="52"/>
      <c r="ABA52" s="52"/>
      <c r="ABB52" s="52"/>
      <c r="ABC52" s="52"/>
      <c r="ABD52" s="52"/>
      <c r="ABE52" s="52"/>
      <c r="ABF52" s="52"/>
      <c r="ABG52" s="52"/>
      <c r="ABH52" s="52"/>
      <c r="ABI52" s="52"/>
      <c r="ABJ52" s="52"/>
      <c r="ABK52" s="52"/>
      <c r="ABL52" s="52"/>
      <c r="ABM52" s="52"/>
      <c r="ABN52" s="52"/>
      <c r="ABO52" s="52"/>
      <c r="ABP52" s="52"/>
      <c r="ABQ52" s="52"/>
      <c r="ABR52" s="52"/>
      <c r="ABS52" s="52"/>
      <c r="ABT52" s="52"/>
      <c r="ABU52" s="52"/>
      <c r="ABV52" s="52"/>
      <c r="ABW52" s="52"/>
      <c r="ABX52" s="52"/>
      <c r="ABY52" s="52"/>
      <c r="ABZ52" s="52"/>
      <c r="ACA52" s="52"/>
      <c r="ACB52" s="52"/>
      <c r="ACC52" s="52"/>
      <c r="ACD52" s="52"/>
      <c r="ACE52" s="52"/>
      <c r="ACF52" s="52"/>
      <c r="ACG52" s="52"/>
      <c r="ACH52" s="52"/>
      <c r="ACI52" s="52"/>
      <c r="ACJ52" s="52"/>
      <c r="ACK52" s="52"/>
      <c r="ACL52" s="52"/>
      <c r="ACM52" s="52"/>
      <c r="ACN52" s="52"/>
      <c r="ACO52" s="52"/>
      <c r="ACP52" s="52"/>
      <c r="ACQ52" s="52"/>
      <c r="ACR52" s="52"/>
      <c r="ACS52" s="52"/>
      <c r="ACT52" s="52"/>
      <c r="ACU52" s="52"/>
      <c r="ACV52" s="52"/>
      <c r="ACW52" s="52"/>
      <c r="ACX52" s="52"/>
      <c r="ACY52" s="52"/>
      <c r="ACZ52" s="52"/>
      <c r="ADA52" s="52"/>
      <c r="ADB52" s="52"/>
      <c r="ADC52" s="52"/>
      <c r="ADD52" s="52"/>
      <c r="ADE52" s="52"/>
      <c r="ADF52" s="52"/>
      <c r="ADG52" s="52"/>
      <c r="ADH52" s="52"/>
      <c r="ADI52" s="52"/>
      <c r="ADJ52" s="52"/>
      <c r="ADK52" s="52"/>
      <c r="ADL52" s="52"/>
      <c r="ADM52" s="52"/>
      <c r="ADN52" s="52"/>
      <c r="ADO52" s="52"/>
      <c r="ADP52" s="52"/>
      <c r="ADQ52" s="52"/>
      <c r="ADR52" s="52"/>
      <c r="ADS52" s="52"/>
      <c r="ADT52" s="52"/>
      <c r="ADU52" s="52"/>
      <c r="ADV52" s="52"/>
      <c r="ADW52" s="52"/>
      <c r="ADX52" s="52"/>
      <c r="ADY52" s="52"/>
      <c r="ADZ52" s="52"/>
      <c r="AEA52" s="52"/>
      <c r="AEB52" s="52"/>
      <c r="AEC52" s="52"/>
      <c r="AED52" s="52"/>
      <c r="AEE52" s="52"/>
      <c r="AEF52" s="52"/>
      <c r="AEG52" s="52"/>
      <c r="AEH52" s="52"/>
      <c r="AEI52" s="52"/>
      <c r="AEJ52" s="52"/>
      <c r="AEK52" s="52"/>
      <c r="AEL52" s="52"/>
      <c r="AEM52" s="52"/>
      <c r="AEN52" s="52"/>
      <c r="AEO52" s="52"/>
      <c r="AEP52" s="52"/>
      <c r="AEQ52" s="52"/>
      <c r="AER52" s="52"/>
      <c r="AES52" s="52"/>
      <c r="AET52" s="52"/>
      <c r="AEU52" s="52"/>
      <c r="AEV52" s="52"/>
      <c r="AEW52" s="52"/>
      <c r="AEX52" s="52"/>
      <c r="AEY52" s="52"/>
      <c r="AEZ52" s="52"/>
      <c r="AFA52" s="52"/>
      <c r="AFB52" s="52"/>
      <c r="AFC52" s="52"/>
      <c r="AFD52" s="52"/>
      <c r="AFE52" s="52"/>
      <c r="AFF52" s="52"/>
      <c r="AFG52" s="52"/>
      <c r="AFH52" s="52"/>
      <c r="AFI52" s="52"/>
      <c r="AFJ52" s="52"/>
      <c r="AFK52" s="52"/>
      <c r="AFL52" s="52"/>
      <c r="AFM52" s="52"/>
      <c r="AFN52" s="52"/>
      <c r="AFO52" s="52"/>
      <c r="AFP52" s="52"/>
      <c r="AFQ52" s="52"/>
      <c r="AFR52" s="52"/>
      <c r="AFS52" s="52"/>
      <c r="AFT52" s="52"/>
      <c r="AFU52" s="52"/>
      <c r="AFV52" s="52"/>
      <c r="AFW52" s="52"/>
      <c r="AFX52" s="52"/>
      <c r="AFY52" s="52"/>
      <c r="AFZ52" s="52"/>
      <c r="AGA52" s="52"/>
      <c r="AGB52" s="52"/>
      <c r="AGC52" s="52"/>
      <c r="AGD52" s="52"/>
      <c r="AGE52" s="52"/>
      <c r="AGF52" s="52"/>
      <c r="AGG52" s="52"/>
      <c r="AGH52" s="52"/>
      <c r="AGI52" s="52"/>
      <c r="AGJ52" s="52"/>
      <c r="AGK52" s="52"/>
      <c r="AGL52" s="52"/>
      <c r="AGM52" s="52"/>
      <c r="AGN52" s="52"/>
      <c r="AGO52" s="52"/>
      <c r="AGP52" s="52"/>
      <c r="AGQ52" s="52"/>
      <c r="AGR52" s="52"/>
      <c r="AGS52" s="52"/>
      <c r="AGT52" s="52"/>
      <c r="AGU52" s="52"/>
      <c r="AGV52" s="52"/>
      <c r="AGW52" s="52"/>
      <c r="AGX52" s="52"/>
      <c r="AGY52" s="52"/>
      <c r="AGZ52" s="52"/>
      <c r="AHA52" s="52"/>
      <c r="AHB52" s="52"/>
      <c r="AHC52" s="52"/>
      <c r="AHD52" s="52"/>
      <c r="AHE52" s="52"/>
      <c r="AHF52" s="52"/>
      <c r="AHG52" s="52"/>
      <c r="AHH52" s="52"/>
      <c r="AHI52" s="52"/>
      <c r="AHJ52" s="52"/>
      <c r="AHK52" s="52"/>
      <c r="AHL52" s="52"/>
      <c r="AHM52" s="52"/>
      <c r="AHN52" s="52"/>
      <c r="AHO52" s="52"/>
      <c r="AHP52" s="52"/>
      <c r="AHQ52" s="52"/>
      <c r="AHR52" s="52"/>
      <c r="AHS52" s="52"/>
      <c r="AHT52" s="52"/>
      <c r="AHU52" s="52"/>
      <c r="AHV52" s="52"/>
      <c r="AHW52" s="52"/>
      <c r="AHX52" s="52"/>
      <c r="AHY52" s="52"/>
      <c r="AHZ52" s="52"/>
      <c r="AIA52" s="52"/>
      <c r="AIB52" s="52"/>
      <c r="AIC52" s="52"/>
      <c r="AID52" s="52"/>
      <c r="AIE52" s="52"/>
      <c r="AIF52" s="52"/>
      <c r="AIG52" s="52"/>
      <c r="AIH52" s="52"/>
      <c r="AII52" s="52"/>
      <c r="AIJ52" s="52"/>
      <c r="AIK52" s="52"/>
      <c r="AIL52" s="52"/>
      <c r="AIM52" s="52"/>
      <c r="AIN52" s="52"/>
      <c r="AIO52" s="52"/>
      <c r="AIP52" s="52"/>
      <c r="AIQ52" s="52"/>
      <c r="AIR52" s="52"/>
      <c r="AIS52" s="52"/>
      <c r="AIT52" s="52"/>
      <c r="AIU52" s="52"/>
      <c r="AIV52" s="52"/>
      <c r="AIW52" s="52"/>
      <c r="AIX52" s="52"/>
      <c r="AIY52" s="52"/>
      <c r="AIZ52" s="52"/>
      <c r="AJA52" s="52"/>
      <c r="AJB52" s="52"/>
      <c r="AJC52" s="52"/>
      <c r="AJD52" s="52"/>
      <c r="AJE52" s="52"/>
      <c r="AJF52" s="52"/>
      <c r="AJG52" s="52"/>
      <c r="AJH52" s="52"/>
      <c r="AJI52" s="52"/>
      <c r="AJJ52" s="52"/>
      <c r="AJK52" s="52"/>
      <c r="AJL52" s="52"/>
      <c r="AJM52" s="52"/>
      <c r="AJN52" s="52"/>
      <c r="AJO52" s="52"/>
      <c r="AJP52" s="52"/>
      <c r="AJQ52" s="52"/>
      <c r="AJR52" s="52"/>
      <c r="AJS52" s="52"/>
      <c r="AJT52" s="52"/>
      <c r="AJU52" s="52"/>
      <c r="AJV52" s="52"/>
      <c r="AJW52" s="52"/>
      <c r="AJX52" s="52"/>
      <c r="AJY52" s="52"/>
      <c r="AJZ52" s="52"/>
      <c r="AKA52" s="52"/>
      <c r="AKB52" s="52"/>
      <c r="AKC52" s="52"/>
      <c r="AKD52" s="52"/>
      <c r="AKE52" s="52"/>
      <c r="AKF52" s="52"/>
      <c r="AKG52" s="52"/>
      <c r="AKH52" s="52"/>
      <c r="AKI52" s="52"/>
      <c r="AKJ52" s="52"/>
      <c r="AKK52" s="52"/>
      <c r="AKL52" s="52"/>
      <c r="AKM52" s="52"/>
      <c r="AKN52" s="52"/>
      <c r="AKO52" s="52"/>
      <c r="AKP52" s="52"/>
      <c r="AKQ52" s="52"/>
      <c r="AKR52" s="52"/>
      <c r="AKS52" s="52"/>
      <c r="AKT52" s="52"/>
      <c r="AKU52" s="52"/>
      <c r="AKV52" s="52"/>
      <c r="AKW52" s="52"/>
      <c r="AKX52" s="52"/>
      <c r="AKY52" s="52"/>
      <c r="AKZ52" s="52"/>
      <c r="ALA52" s="52"/>
      <c r="ALB52" s="52"/>
      <c r="ALC52" s="52"/>
      <c r="ALD52" s="52"/>
      <c r="ALE52" s="52"/>
      <c r="ALF52" s="52"/>
      <c r="ALG52" s="52"/>
      <c r="ALH52" s="52"/>
      <c r="ALI52" s="52"/>
      <c r="ALJ52" s="52"/>
      <c r="ALK52" s="52"/>
      <c r="ALL52" s="52"/>
      <c r="ALM52" s="52"/>
      <c r="ALN52" s="52"/>
      <c r="ALO52" s="52"/>
      <c r="ALP52" s="52"/>
      <c r="ALQ52" s="52"/>
      <c r="ALR52" s="52"/>
      <c r="ALS52" s="52"/>
      <c r="ALT52" s="52"/>
      <c r="ALU52" s="52"/>
      <c r="ALV52" s="52"/>
      <c r="ALW52" s="52"/>
      <c r="ALX52" s="52"/>
      <c r="ALY52" s="52"/>
      <c r="ALZ52" s="52"/>
      <c r="AMA52" s="52"/>
      <c r="AMB52" s="52"/>
      <c r="AMC52" s="52"/>
      <c r="AMD52" s="52"/>
      <c r="AME52" s="52"/>
      <c r="AMF52" s="52"/>
      <c r="AMG52" s="52"/>
      <c r="AMH52" s="52"/>
      <c r="AMI52" s="52"/>
      <c r="AMJ52" s="52"/>
      <c r="AMK52" s="52"/>
      <c r="AML52" s="52"/>
      <c r="AMM52" s="52"/>
      <c r="AMN52" s="52"/>
    </row>
    <row r="53" spans="2:1028">
      <c r="B53" s="21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52"/>
      <c r="NI53" s="52"/>
      <c r="NJ53" s="52"/>
      <c r="NK53" s="52"/>
      <c r="NL53" s="52"/>
      <c r="NM53" s="52"/>
      <c r="NN53" s="52"/>
      <c r="NO53" s="52"/>
      <c r="NP53" s="52"/>
      <c r="NQ53" s="52"/>
      <c r="NR53" s="52"/>
      <c r="NS53" s="52"/>
      <c r="NT53" s="52"/>
      <c r="NU53" s="52"/>
      <c r="NV53" s="52"/>
      <c r="NW53" s="52"/>
      <c r="NX53" s="52"/>
      <c r="NY53" s="52"/>
      <c r="NZ53" s="52"/>
      <c r="OA53" s="52"/>
      <c r="OB53" s="52"/>
      <c r="OC53" s="52"/>
      <c r="OD53" s="52"/>
      <c r="OE53" s="52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52"/>
      <c r="SC53" s="52"/>
      <c r="SD53" s="52"/>
      <c r="SE53" s="52"/>
      <c r="SF53" s="52"/>
      <c r="SG53" s="52"/>
      <c r="SH53" s="52"/>
      <c r="SI53" s="52"/>
      <c r="SJ53" s="52"/>
      <c r="SK53" s="52"/>
      <c r="SL53" s="52"/>
      <c r="SM53" s="52"/>
      <c r="SN53" s="52"/>
      <c r="SO53" s="52"/>
      <c r="SP53" s="52"/>
      <c r="SQ53" s="52"/>
      <c r="SR53" s="52"/>
      <c r="SS53" s="52"/>
      <c r="ST53" s="52"/>
      <c r="SU53" s="52"/>
      <c r="SV53" s="52"/>
      <c r="SW53" s="52"/>
      <c r="SX53" s="52"/>
      <c r="SY53" s="52"/>
      <c r="SZ53" s="52"/>
      <c r="TA53" s="52"/>
      <c r="TB53" s="52"/>
      <c r="TC53" s="52"/>
      <c r="TD53" s="52"/>
      <c r="TE53" s="52"/>
      <c r="TF53" s="52"/>
      <c r="TG53" s="52"/>
      <c r="TH53" s="52"/>
      <c r="TI53" s="52"/>
      <c r="TJ53" s="52"/>
      <c r="TK53" s="52"/>
      <c r="TL53" s="52"/>
      <c r="TM53" s="52"/>
      <c r="TN53" s="52"/>
      <c r="TO53" s="52"/>
      <c r="TP53" s="52"/>
      <c r="TQ53" s="52"/>
      <c r="TR53" s="52"/>
      <c r="TS53" s="52"/>
      <c r="TT53" s="52"/>
      <c r="TU53" s="52"/>
      <c r="TV53" s="52"/>
      <c r="TW53" s="52"/>
      <c r="TX53" s="52"/>
      <c r="TY53" s="52"/>
      <c r="TZ53" s="52"/>
      <c r="UA53" s="52"/>
      <c r="UB53" s="52"/>
      <c r="UC53" s="52"/>
      <c r="UD53" s="52"/>
      <c r="UE53" s="52"/>
      <c r="UF53" s="52"/>
      <c r="UG53" s="52"/>
      <c r="UH53" s="52"/>
      <c r="UI53" s="52"/>
      <c r="UJ53" s="52"/>
      <c r="UK53" s="52"/>
      <c r="UL53" s="52"/>
      <c r="UM53" s="52"/>
      <c r="UN53" s="52"/>
      <c r="UO53" s="52"/>
      <c r="UP53" s="52"/>
      <c r="UQ53" s="52"/>
      <c r="UR53" s="52"/>
      <c r="US53" s="52"/>
      <c r="UT53" s="52"/>
      <c r="UU53" s="52"/>
      <c r="UV53" s="52"/>
      <c r="UW53" s="52"/>
      <c r="UX53" s="52"/>
      <c r="UY53" s="52"/>
      <c r="UZ53" s="52"/>
      <c r="VA53" s="52"/>
      <c r="VB53" s="52"/>
      <c r="VC53" s="52"/>
      <c r="VD53" s="52"/>
      <c r="VE53" s="52"/>
      <c r="VF53" s="52"/>
      <c r="VG53" s="52"/>
      <c r="VH53" s="52"/>
      <c r="VI53" s="52"/>
      <c r="VJ53" s="52"/>
      <c r="VK53" s="52"/>
      <c r="VL53" s="52"/>
      <c r="VM53" s="52"/>
      <c r="VN53" s="52"/>
      <c r="VO53" s="52"/>
      <c r="VP53" s="52"/>
      <c r="VQ53" s="52"/>
      <c r="VR53" s="52"/>
      <c r="VS53" s="52"/>
      <c r="VT53" s="52"/>
      <c r="VU53" s="52"/>
      <c r="VV53" s="52"/>
      <c r="VW53" s="52"/>
      <c r="VX53" s="52"/>
      <c r="VY53" s="52"/>
      <c r="VZ53" s="52"/>
      <c r="WA53" s="52"/>
      <c r="WB53" s="52"/>
      <c r="WC53" s="52"/>
      <c r="WD53" s="52"/>
      <c r="WE53" s="52"/>
      <c r="WF53" s="52"/>
      <c r="WG53" s="52"/>
      <c r="WH53" s="52"/>
      <c r="WI53" s="52"/>
      <c r="WJ53" s="52"/>
      <c r="WK53" s="52"/>
      <c r="WL53" s="52"/>
      <c r="WM53" s="52"/>
      <c r="WN53" s="52"/>
      <c r="WO53" s="52"/>
      <c r="WP53" s="52"/>
      <c r="WQ53" s="52"/>
      <c r="WR53" s="52"/>
      <c r="WS53" s="52"/>
      <c r="WT53" s="52"/>
      <c r="WU53" s="52"/>
      <c r="WV53" s="52"/>
      <c r="WW53" s="52"/>
      <c r="WX53" s="52"/>
      <c r="WY53" s="52"/>
      <c r="WZ53" s="52"/>
      <c r="XA53" s="52"/>
      <c r="XB53" s="52"/>
      <c r="XC53" s="52"/>
      <c r="XD53" s="52"/>
      <c r="XE53" s="52"/>
      <c r="XF53" s="52"/>
      <c r="XG53" s="52"/>
      <c r="XH53" s="52"/>
      <c r="XI53" s="52"/>
      <c r="XJ53" s="52"/>
      <c r="XK53" s="52"/>
      <c r="XL53" s="52"/>
      <c r="XM53" s="52"/>
      <c r="XN53" s="52"/>
      <c r="XO53" s="52"/>
      <c r="XP53" s="52"/>
      <c r="XQ53" s="52"/>
      <c r="XR53" s="52"/>
      <c r="XS53" s="52"/>
      <c r="XT53" s="52"/>
      <c r="XU53" s="52"/>
      <c r="XV53" s="52"/>
      <c r="XW53" s="52"/>
      <c r="XX53" s="52"/>
      <c r="XY53" s="52"/>
      <c r="XZ53" s="52"/>
      <c r="YA53" s="52"/>
      <c r="YB53" s="52"/>
      <c r="YC53" s="52"/>
      <c r="YD53" s="52"/>
      <c r="YE53" s="52"/>
      <c r="YF53" s="52"/>
      <c r="YG53" s="52"/>
      <c r="YH53" s="52"/>
      <c r="YI53" s="52"/>
      <c r="YJ53" s="52"/>
      <c r="YK53" s="52"/>
      <c r="YL53" s="52"/>
      <c r="YM53" s="52"/>
      <c r="YN53" s="52"/>
      <c r="YO53" s="52"/>
      <c r="YP53" s="52"/>
      <c r="YQ53" s="52"/>
      <c r="YR53" s="52"/>
      <c r="YS53" s="52"/>
      <c r="YT53" s="52"/>
      <c r="YU53" s="52"/>
      <c r="YV53" s="52"/>
      <c r="YW53" s="52"/>
      <c r="YX53" s="52"/>
      <c r="YY53" s="52"/>
      <c r="YZ53" s="52"/>
      <c r="ZA53" s="52"/>
      <c r="ZB53" s="52"/>
      <c r="ZC53" s="52"/>
      <c r="ZD53" s="52"/>
      <c r="ZE53" s="52"/>
      <c r="ZF53" s="52"/>
      <c r="ZG53" s="52"/>
      <c r="ZH53" s="52"/>
      <c r="ZI53" s="52"/>
      <c r="ZJ53" s="52"/>
      <c r="ZK53" s="52"/>
      <c r="ZL53" s="52"/>
      <c r="ZM53" s="52"/>
      <c r="ZN53" s="52"/>
      <c r="ZO53" s="52"/>
      <c r="ZP53" s="52"/>
      <c r="ZQ53" s="52"/>
      <c r="ZR53" s="52"/>
      <c r="ZS53" s="52"/>
      <c r="ZT53" s="52"/>
      <c r="ZU53" s="52"/>
      <c r="ZV53" s="52"/>
      <c r="ZW53" s="52"/>
      <c r="ZX53" s="52"/>
      <c r="ZY53" s="52"/>
      <c r="ZZ53" s="52"/>
      <c r="AAA53" s="52"/>
      <c r="AAB53" s="52"/>
      <c r="AAC53" s="52"/>
      <c r="AAD53" s="52"/>
      <c r="AAE53" s="52"/>
      <c r="AAF53" s="52"/>
      <c r="AAG53" s="52"/>
      <c r="AAH53" s="52"/>
      <c r="AAI53" s="52"/>
      <c r="AAJ53" s="52"/>
      <c r="AAK53" s="52"/>
      <c r="AAL53" s="52"/>
      <c r="AAM53" s="52"/>
      <c r="AAN53" s="52"/>
      <c r="AAO53" s="52"/>
      <c r="AAP53" s="52"/>
      <c r="AAQ53" s="52"/>
      <c r="AAR53" s="52"/>
      <c r="AAS53" s="52"/>
      <c r="AAT53" s="52"/>
      <c r="AAU53" s="52"/>
      <c r="AAV53" s="52"/>
      <c r="AAW53" s="52"/>
      <c r="AAX53" s="52"/>
      <c r="AAY53" s="52"/>
      <c r="AAZ53" s="52"/>
      <c r="ABA53" s="52"/>
      <c r="ABB53" s="52"/>
      <c r="ABC53" s="52"/>
      <c r="ABD53" s="52"/>
      <c r="ABE53" s="52"/>
      <c r="ABF53" s="52"/>
      <c r="ABG53" s="52"/>
      <c r="ABH53" s="52"/>
      <c r="ABI53" s="52"/>
      <c r="ABJ53" s="52"/>
      <c r="ABK53" s="52"/>
      <c r="ABL53" s="52"/>
      <c r="ABM53" s="52"/>
      <c r="ABN53" s="52"/>
      <c r="ABO53" s="52"/>
      <c r="ABP53" s="52"/>
      <c r="ABQ53" s="52"/>
      <c r="ABR53" s="52"/>
      <c r="ABS53" s="52"/>
      <c r="ABT53" s="52"/>
      <c r="ABU53" s="52"/>
      <c r="ABV53" s="52"/>
      <c r="ABW53" s="52"/>
      <c r="ABX53" s="52"/>
      <c r="ABY53" s="52"/>
      <c r="ABZ53" s="52"/>
      <c r="ACA53" s="52"/>
      <c r="ACB53" s="52"/>
      <c r="ACC53" s="52"/>
      <c r="ACD53" s="52"/>
      <c r="ACE53" s="52"/>
      <c r="ACF53" s="52"/>
      <c r="ACG53" s="52"/>
      <c r="ACH53" s="52"/>
      <c r="ACI53" s="52"/>
      <c r="ACJ53" s="52"/>
      <c r="ACK53" s="52"/>
      <c r="ACL53" s="52"/>
      <c r="ACM53" s="52"/>
      <c r="ACN53" s="52"/>
      <c r="ACO53" s="52"/>
      <c r="ACP53" s="52"/>
      <c r="ACQ53" s="52"/>
      <c r="ACR53" s="52"/>
      <c r="ACS53" s="52"/>
      <c r="ACT53" s="52"/>
      <c r="ACU53" s="52"/>
      <c r="ACV53" s="52"/>
      <c r="ACW53" s="52"/>
      <c r="ACX53" s="52"/>
      <c r="ACY53" s="52"/>
      <c r="ACZ53" s="52"/>
      <c r="ADA53" s="52"/>
      <c r="ADB53" s="52"/>
      <c r="ADC53" s="52"/>
      <c r="ADD53" s="52"/>
      <c r="ADE53" s="52"/>
      <c r="ADF53" s="52"/>
      <c r="ADG53" s="52"/>
      <c r="ADH53" s="52"/>
      <c r="ADI53" s="52"/>
      <c r="ADJ53" s="52"/>
      <c r="ADK53" s="52"/>
      <c r="ADL53" s="52"/>
      <c r="ADM53" s="52"/>
      <c r="ADN53" s="52"/>
      <c r="ADO53" s="52"/>
      <c r="ADP53" s="52"/>
      <c r="ADQ53" s="52"/>
      <c r="ADR53" s="52"/>
      <c r="ADS53" s="52"/>
      <c r="ADT53" s="52"/>
      <c r="ADU53" s="52"/>
      <c r="ADV53" s="52"/>
      <c r="ADW53" s="52"/>
      <c r="ADX53" s="52"/>
      <c r="ADY53" s="52"/>
      <c r="ADZ53" s="52"/>
      <c r="AEA53" s="52"/>
      <c r="AEB53" s="52"/>
      <c r="AEC53" s="52"/>
      <c r="AED53" s="52"/>
      <c r="AEE53" s="52"/>
      <c r="AEF53" s="52"/>
      <c r="AEG53" s="52"/>
      <c r="AEH53" s="52"/>
      <c r="AEI53" s="52"/>
      <c r="AEJ53" s="52"/>
      <c r="AEK53" s="52"/>
      <c r="AEL53" s="52"/>
      <c r="AEM53" s="52"/>
      <c r="AEN53" s="52"/>
      <c r="AEO53" s="52"/>
      <c r="AEP53" s="52"/>
      <c r="AEQ53" s="52"/>
      <c r="AER53" s="52"/>
      <c r="AES53" s="52"/>
      <c r="AET53" s="52"/>
      <c r="AEU53" s="52"/>
      <c r="AEV53" s="52"/>
      <c r="AEW53" s="52"/>
      <c r="AEX53" s="52"/>
      <c r="AEY53" s="52"/>
      <c r="AEZ53" s="52"/>
      <c r="AFA53" s="52"/>
      <c r="AFB53" s="52"/>
      <c r="AFC53" s="52"/>
      <c r="AFD53" s="52"/>
      <c r="AFE53" s="52"/>
      <c r="AFF53" s="52"/>
      <c r="AFG53" s="52"/>
      <c r="AFH53" s="52"/>
      <c r="AFI53" s="52"/>
      <c r="AFJ53" s="52"/>
      <c r="AFK53" s="52"/>
      <c r="AFL53" s="52"/>
      <c r="AFM53" s="52"/>
      <c r="AFN53" s="52"/>
      <c r="AFO53" s="52"/>
      <c r="AFP53" s="52"/>
      <c r="AFQ53" s="52"/>
      <c r="AFR53" s="52"/>
      <c r="AFS53" s="52"/>
      <c r="AFT53" s="52"/>
      <c r="AFU53" s="52"/>
      <c r="AFV53" s="52"/>
      <c r="AFW53" s="52"/>
      <c r="AFX53" s="52"/>
      <c r="AFY53" s="52"/>
      <c r="AFZ53" s="52"/>
      <c r="AGA53" s="52"/>
      <c r="AGB53" s="52"/>
      <c r="AGC53" s="52"/>
      <c r="AGD53" s="52"/>
      <c r="AGE53" s="52"/>
      <c r="AGF53" s="52"/>
      <c r="AGG53" s="52"/>
      <c r="AGH53" s="52"/>
      <c r="AGI53" s="52"/>
      <c r="AGJ53" s="52"/>
      <c r="AGK53" s="52"/>
      <c r="AGL53" s="52"/>
      <c r="AGM53" s="52"/>
      <c r="AGN53" s="52"/>
      <c r="AGO53" s="52"/>
      <c r="AGP53" s="52"/>
      <c r="AGQ53" s="52"/>
      <c r="AGR53" s="52"/>
      <c r="AGS53" s="52"/>
      <c r="AGT53" s="52"/>
      <c r="AGU53" s="52"/>
      <c r="AGV53" s="52"/>
      <c r="AGW53" s="52"/>
      <c r="AGX53" s="52"/>
      <c r="AGY53" s="52"/>
      <c r="AGZ53" s="52"/>
      <c r="AHA53" s="52"/>
      <c r="AHB53" s="52"/>
      <c r="AHC53" s="52"/>
      <c r="AHD53" s="52"/>
      <c r="AHE53" s="52"/>
      <c r="AHF53" s="52"/>
      <c r="AHG53" s="52"/>
      <c r="AHH53" s="52"/>
      <c r="AHI53" s="52"/>
      <c r="AHJ53" s="52"/>
      <c r="AHK53" s="52"/>
      <c r="AHL53" s="52"/>
      <c r="AHM53" s="52"/>
      <c r="AHN53" s="52"/>
      <c r="AHO53" s="52"/>
      <c r="AHP53" s="52"/>
      <c r="AHQ53" s="52"/>
      <c r="AHR53" s="52"/>
      <c r="AHS53" s="52"/>
      <c r="AHT53" s="52"/>
      <c r="AHU53" s="52"/>
      <c r="AHV53" s="52"/>
      <c r="AHW53" s="52"/>
      <c r="AHX53" s="52"/>
      <c r="AHY53" s="52"/>
      <c r="AHZ53" s="52"/>
      <c r="AIA53" s="52"/>
      <c r="AIB53" s="52"/>
      <c r="AIC53" s="52"/>
      <c r="AID53" s="52"/>
      <c r="AIE53" s="52"/>
      <c r="AIF53" s="52"/>
      <c r="AIG53" s="52"/>
      <c r="AIH53" s="52"/>
      <c r="AII53" s="52"/>
      <c r="AIJ53" s="52"/>
      <c r="AIK53" s="52"/>
      <c r="AIL53" s="52"/>
      <c r="AIM53" s="52"/>
      <c r="AIN53" s="52"/>
      <c r="AIO53" s="52"/>
      <c r="AIP53" s="52"/>
      <c r="AIQ53" s="52"/>
      <c r="AIR53" s="52"/>
      <c r="AIS53" s="52"/>
      <c r="AIT53" s="52"/>
      <c r="AIU53" s="52"/>
      <c r="AIV53" s="52"/>
      <c r="AIW53" s="52"/>
      <c r="AIX53" s="52"/>
      <c r="AIY53" s="52"/>
      <c r="AIZ53" s="52"/>
      <c r="AJA53" s="52"/>
      <c r="AJB53" s="52"/>
      <c r="AJC53" s="52"/>
      <c r="AJD53" s="52"/>
      <c r="AJE53" s="52"/>
      <c r="AJF53" s="52"/>
      <c r="AJG53" s="52"/>
      <c r="AJH53" s="52"/>
      <c r="AJI53" s="52"/>
      <c r="AJJ53" s="52"/>
      <c r="AJK53" s="52"/>
      <c r="AJL53" s="52"/>
      <c r="AJM53" s="52"/>
      <c r="AJN53" s="52"/>
      <c r="AJO53" s="52"/>
      <c r="AJP53" s="52"/>
      <c r="AJQ53" s="52"/>
      <c r="AJR53" s="52"/>
      <c r="AJS53" s="52"/>
      <c r="AJT53" s="52"/>
      <c r="AJU53" s="52"/>
      <c r="AJV53" s="52"/>
      <c r="AJW53" s="52"/>
      <c r="AJX53" s="52"/>
      <c r="AJY53" s="52"/>
      <c r="AJZ53" s="52"/>
      <c r="AKA53" s="52"/>
      <c r="AKB53" s="52"/>
      <c r="AKC53" s="52"/>
      <c r="AKD53" s="52"/>
      <c r="AKE53" s="52"/>
      <c r="AKF53" s="52"/>
      <c r="AKG53" s="52"/>
      <c r="AKH53" s="52"/>
      <c r="AKI53" s="52"/>
      <c r="AKJ53" s="52"/>
      <c r="AKK53" s="52"/>
      <c r="AKL53" s="52"/>
      <c r="AKM53" s="52"/>
      <c r="AKN53" s="52"/>
      <c r="AKO53" s="52"/>
      <c r="AKP53" s="52"/>
      <c r="AKQ53" s="52"/>
      <c r="AKR53" s="52"/>
      <c r="AKS53" s="52"/>
      <c r="AKT53" s="52"/>
      <c r="AKU53" s="52"/>
      <c r="AKV53" s="52"/>
      <c r="AKW53" s="52"/>
      <c r="AKX53" s="52"/>
      <c r="AKY53" s="52"/>
      <c r="AKZ53" s="52"/>
      <c r="ALA53" s="52"/>
      <c r="ALB53" s="52"/>
      <c r="ALC53" s="52"/>
      <c r="ALD53" s="52"/>
      <c r="ALE53" s="52"/>
      <c r="ALF53" s="52"/>
      <c r="ALG53" s="52"/>
      <c r="ALH53" s="52"/>
      <c r="ALI53" s="52"/>
      <c r="ALJ53" s="52"/>
      <c r="ALK53" s="52"/>
      <c r="ALL53" s="52"/>
      <c r="ALM53" s="52"/>
      <c r="ALN53" s="52"/>
      <c r="ALO53" s="52"/>
      <c r="ALP53" s="52"/>
      <c r="ALQ53" s="52"/>
      <c r="ALR53" s="52"/>
      <c r="ALS53" s="52"/>
      <c r="ALT53" s="52"/>
      <c r="ALU53" s="52"/>
      <c r="ALV53" s="52"/>
      <c r="ALW53" s="52"/>
      <c r="ALX53" s="52"/>
      <c r="ALY53" s="52"/>
      <c r="ALZ53" s="52"/>
      <c r="AMA53" s="52"/>
      <c r="AMB53" s="52"/>
      <c r="AMC53" s="52"/>
      <c r="AMD53" s="52"/>
      <c r="AME53" s="52"/>
      <c r="AMF53" s="52"/>
      <c r="AMG53" s="52"/>
      <c r="AMH53" s="52"/>
      <c r="AMI53" s="52"/>
      <c r="AMJ53" s="52"/>
      <c r="AMK53" s="52"/>
      <c r="AML53" s="52"/>
      <c r="AMM53" s="52"/>
      <c r="AMN53" s="52"/>
    </row>
    <row r="54" spans="2:1028">
      <c r="B54" s="21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  <c r="AMF54" s="52"/>
      <c r="AMG54" s="52"/>
      <c r="AMH54" s="52"/>
      <c r="AMI54" s="52"/>
      <c r="AMJ54" s="52"/>
      <c r="AMK54" s="52"/>
      <c r="AML54" s="52"/>
      <c r="AMM54" s="52"/>
      <c r="AMN54" s="52"/>
    </row>
    <row r="55" spans="2:1028">
      <c r="B55" s="21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  <c r="QF55" s="52"/>
      <c r="QG55" s="52"/>
      <c r="QH55" s="52"/>
      <c r="QI55" s="52"/>
      <c r="QJ55" s="52"/>
      <c r="QK55" s="52"/>
      <c r="QL55" s="52"/>
      <c r="QM55" s="52"/>
      <c r="QN55" s="52"/>
      <c r="QO55" s="52"/>
      <c r="QP55" s="52"/>
      <c r="QQ55" s="52"/>
      <c r="QR55" s="52"/>
      <c r="QS55" s="52"/>
      <c r="QT55" s="52"/>
      <c r="QU55" s="52"/>
      <c r="QV55" s="52"/>
      <c r="QW55" s="52"/>
      <c r="QX55" s="52"/>
      <c r="QY55" s="52"/>
      <c r="QZ55" s="52"/>
      <c r="RA55" s="52"/>
      <c r="RB55" s="52"/>
      <c r="RC55" s="52"/>
      <c r="RD55" s="52"/>
      <c r="RE55" s="52"/>
      <c r="RF55" s="52"/>
      <c r="RG55" s="52"/>
      <c r="RH55" s="52"/>
      <c r="RI55" s="52"/>
      <c r="RJ55" s="52"/>
      <c r="RK55" s="52"/>
      <c r="RL55" s="52"/>
      <c r="RM55" s="52"/>
      <c r="RN55" s="52"/>
      <c r="RO55" s="52"/>
      <c r="RP55" s="52"/>
      <c r="RQ55" s="52"/>
      <c r="RR55" s="52"/>
      <c r="RS55" s="52"/>
      <c r="RT55" s="52"/>
      <c r="RU55" s="52"/>
      <c r="RV55" s="52"/>
      <c r="RW55" s="52"/>
      <c r="RX55" s="52"/>
      <c r="RY55" s="52"/>
      <c r="RZ55" s="52"/>
      <c r="SA55" s="52"/>
      <c r="SB55" s="52"/>
      <c r="SC55" s="52"/>
      <c r="SD55" s="52"/>
      <c r="SE55" s="52"/>
      <c r="SF55" s="52"/>
      <c r="SG55" s="52"/>
      <c r="SH55" s="52"/>
      <c r="SI55" s="52"/>
      <c r="SJ55" s="52"/>
      <c r="SK55" s="52"/>
      <c r="SL55" s="52"/>
      <c r="SM55" s="52"/>
      <c r="SN55" s="52"/>
      <c r="SO55" s="52"/>
      <c r="SP55" s="52"/>
      <c r="SQ55" s="52"/>
      <c r="SR55" s="52"/>
      <c r="SS55" s="52"/>
      <c r="ST55" s="52"/>
      <c r="SU55" s="52"/>
      <c r="SV55" s="52"/>
      <c r="SW55" s="52"/>
      <c r="SX55" s="52"/>
      <c r="SY55" s="52"/>
      <c r="SZ55" s="52"/>
      <c r="TA55" s="52"/>
      <c r="TB55" s="52"/>
      <c r="TC55" s="52"/>
      <c r="TD55" s="52"/>
      <c r="TE55" s="52"/>
      <c r="TF55" s="52"/>
      <c r="TG55" s="52"/>
      <c r="TH55" s="52"/>
      <c r="TI55" s="52"/>
      <c r="TJ55" s="52"/>
      <c r="TK55" s="52"/>
      <c r="TL55" s="52"/>
      <c r="TM55" s="52"/>
      <c r="TN55" s="52"/>
      <c r="TO55" s="52"/>
      <c r="TP55" s="52"/>
      <c r="TQ55" s="52"/>
      <c r="TR55" s="52"/>
      <c r="TS55" s="52"/>
      <c r="TT55" s="52"/>
      <c r="TU55" s="52"/>
      <c r="TV55" s="52"/>
      <c r="TW55" s="52"/>
      <c r="TX55" s="52"/>
      <c r="TY55" s="52"/>
      <c r="TZ55" s="52"/>
      <c r="UA55" s="52"/>
      <c r="UB55" s="52"/>
      <c r="UC55" s="52"/>
      <c r="UD55" s="52"/>
      <c r="UE55" s="52"/>
      <c r="UF55" s="52"/>
      <c r="UG55" s="52"/>
      <c r="UH55" s="52"/>
      <c r="UI55" s="52"/>
      <c r="UJ55" s="52"/>
      <c r="UK55" s="52"/>
      <c r="UL55" s="52"/>
      <c r="UM55" s="52"/>
      <c r="UN55" s="52"/>
      <c r="UO55" s="52"/>
      <c r="UP55" s="52"/>
      <c r="UQ55" s="52"/>
      <c r="UR55" s="52"/>
      <c r="US55" s="52"/>
      <c r="UT55" s="52"/>
      <c r="UU55" s="52"/>
      <c r="UV55" s="52"/>
      <c r="UW55" s="52"/>
      <c r="UX55" s="52"/>
      <c r="UY55" s="52"/>
      <c r="UZ55" s="52"/>
      <c r="VA55" s="52"/>
      <c r="VB55" s="52"/>
      <c r="VC55" s="52"/>
      <c r="VD55" s="52"/>
      <c r="VE55" s="52"/>
      <c r="VF55" s="52"/>
      <c r="VG55" s="52"/>
      <c r="VH55" s="52"/>
      <c r="VI55" s="52"/>
      <c r="VJ55" s="52"/>
      <c r="VK55" s="52"/>
      <c r="VL55" s="52"/>
      <c r="VM55" s="52"/>
      <c r="VN55" s="52"/>
      <c r="VO55" s="52"/>
      <c r="VP55" s="52"/>
      <c r="VQ55" s="52"/>
      <c r="VR55" s="52"/>
      <c r="VS55" s="52"/>
      <c r="VT55" s="52"/>
      <c r="VU55" s="52"/>
      <c r="VV55" s="52"/>
      <c r="VW55" s="52"/>
      <c r="VX55" s="52"/>
      <c r="VY55" s="52"/>
      <c r="VZ55" s="52"/>
      <c r="WA55" s="52"/>
      <c r="WB55" s="52"/>
      <c r="WC55" s="52"/>
      <c r="WD55" s="52"/>
      <c r="WE55" s="52"/>
      <c r="WF55" s="52"/>
      <c r="WG55" s="52"/>
      <c r="WH55" s="52"/>
      <c r="WI55" s="52"/>
      <c r="WJ55" s="52"/>
      <c r="WK55" s="52"/>
      <c r="WL55" s="52"/>
      <c r="WM55" s="52"/>
      <c r="WN55" s="52"/>
      <c r="WO55" s="52"/>
      <c r="WP55" s="52"/>
      <c r="WQ55" s="52"/>
      <c r="WR55" s="52"/>
      <c r="WS55" s="52"/>
      <c r="WT55" s="52"/>
      <c r="WU55" s="52"/>
      <c r="WV55" s="52"/>
      <c r="WW55" s="52"/>
      <c r="WX55" s="52"/>
      <c r="WY55" s="52"/>
      <c r="WZ55" s="52"/>
      <c r="XA55" s="52"/>
      <c r="XB55" s="52"/>
      <c r="XC55" s="52"/>
      <c r="XD55" s="52"/>
      <c r="XE55" s="52"/>
      <c r="XF55" s="52"/>
      <c r="XG55" s="52"/>
      <c r="XH55" s="52"/>
      <c r="XI55" s="52"/>
      <c r="XJ55" s="52"/>
      <c r="XK55" s="52"/>
      <c r="XL55" s="52"/>
      <c r="XM55" s="52"/>
      <c r="XN55" s="52"/>
      <c r="XO55" s="52"/>
      <c r="XP55" s="52"/>
      <c r="XQ55" s="52"/>
      <c r="XR55" s="52"/>
      <c r="XS55" s="52"/>
      <c r="XT55" s="52"/>
      <c r="XU55" s="52"/>
      <c r="XV55" s="52"/>
      <c r="XW55" s="52"/>
      <c r="XX55" s="52"/>
      <c r="XY55" s="52"/>
      <c r="XZ55" s="52"/>
      <c r="YA55" s="52"/>
      <c r="YB55" s="52"/>
      <c r="YC55" s="52"/>
      <c r="YD55" s="52"/>
      <c r="YE55" s="52"/>
      <c r="YF55" s="52"/>
      <c r="YG55" s="52"/>
      <c r="YH55" s="52"/>
      <c r="YI55" s="52"/>
      <c r="YJ55" s="52"/>
      <c r="YK55" s="52"/>
      <c r="YL55" s="52"/>
      <c r="YM55" s="52"/>
      <c r="YN55" s="52"/>
      <c r="YO55" s="52"/>
      <c r="YP55" s="52"/>
      <c r="YQ55" s="52"/>
      <c r="YR55" s="52"/>
      <c r="YS55" s="52"/>
      <c r="YT55" s="52"/>
      <c r="YU55" s="52"/>
      <c r="YV55" s="52"/>
      <c r="YW55" s="52"/>
      <c r="YX55" s="52"/>
      <c r="YY55" s="52"/>
      <c r="YZ55" s="52"/>
      <c r="ZA55" s="52"/>
      <c r="ZB55" s="52"/>
      <c r="ZC55" s="52"/>
      <c r="ZD55" s="52"/>
      <c r="ZE55" s="52"/>
      <c r="ZF55" s="52"/>
      <c r="ZG55" s="52"/>
      <c r="ZH55" s="52"/>
      <c r="ZI55" s="52"/>
      <c r="ZJ55" s="52"/>
      <c r="ZK55" s="52"/>
      <c r="ZL55" s="52"/>
      <c r="ZM55" s="52"/>
      <c r="ZN55" s="52"/>
      <c r="ZO55" s="52"/>
      <c r="ZP55" s="52"/>
      <c r="ZQ55" s="52"/>
      <c r="ZR55" s="52"/>
      <c r="ZS55" s="52"/>
      <c r="ZT55" s="52"/>
      <c r="ZU55" s="52"/>
      <c r="ZV55" s="52"/>
      <c r="ZW55" s="52"/>
      <c r="ZX55" s="52"/>
      <c r="ZY55" s="52"/>
      <c r="ZZ55" s="52"/>
      <c r="AAA55" s="52"/>
      <c r="AAB55" s="52"/>
      <c r="AAC55" s="52"/>
      <c r="AAD55" s="52"/>
      <c r="AAE55" s="52"/>
      <c r="AAF55" s="52"/>
      <c r="AAG55" s="52"/>
      <c r="AAH55" s="52"/>
      <c r="AAI55" s="52"/>
      <c r="AAJ55" s="52"/>
      <c r="AAK55" s="52"/>
      <c r="AAL55" s="52"/>
      <c r="AAM55" s="52"/>
      <c r="AAN55" s="52"/>
      <c r="AAO55" s="52"/>
      <c r="AAP55" s="52"/>
      <c r="AAQ55" s="52"/>
      <c r="AAR55" s="52"/>
      <c r="AAS55" s="52"/>
      <c r="AAT55" s="52"/>
      <c r="AAU55" s="52"/>
      <c r="AAV55" s="52"/>
      <c r="AAW55" s="52"/>
      <c r="AAX55" s="52"/>
      <c r="AAY55" s="52"/>
      <c r="AAZ55" s="52"/>
      <c r="ABA55" s="52"/>
      <c r="ABB55" s="52"/>
      <c r="ABC55" s="52"/>
      <c r="ABD55" s="52"/>
      <c r="ABE55" s="52"/>
      <c r="ABF55" s="52"/>
      <c r="ABG55" s="52"/>
      <c r="ABH55" s="52"/>
      <c r="ABI55" s="52"/>
      <c r="ABJ55" s="52"/>
      <c r="ABK55" s="52"/>
      <c r="ABL55" s="52"/>
      <c r="ABM55" s="52"/>
      <c r="ABN55" s="52"/>
      <c r="ABO55" s="52"/>
      <c r="ABP55" s="52"/>
      <c r="ABQ55" s="52"/>
      <c r="ABR55" s="52"/>
      <c r="ABS55" s="52"/>
      <c r="ABT55" s="52"/>
      <c r="ABU55" s="52"/>
      <c r="ABV55" s="52"/>
      <c r="ABW55" s="52"/>
      <c r="ABX55" s="52"/>
      <c r="ABY55" s="52"/>
      <c r="ABZ55" s="52"/>
      <c r="ACA55" s="52"/>
      <c r="ACB55" s="52"/>
      <c r="ACC55" s="52"/>
      <c r="ACD55" s="52"/>
      <c r="ACE55" s="52"/>
      <c r="ACF55" s="52"/>
      <c r="ACG55" s="52"/>
      <c r="ACH55" s="52"/>
      <c r="ACI55" s="52"/>
      <c r="ACJ55" s="52"/>
      <c r="ACK55" s="52"/>
      <c r="ACL55" s="52"/>
      <c r="ACM55" s="52"/>
      <c r="ACN55" s="52"/>
      <c r="ACO55" s="52"/>
      <c r="ACP55" s="52"/>
      <c r="ACQ55" s="52"/>
      <c r="ACR55" s="52"/>
      <c r="ACS55" s="52"/>
      <c r="ACT55" s="52"/>
      <c r="ACU55" s="52"/>
      <c r="ACV55" s="52"/>
      <c r="ACW55" s="52"/>
      <c r="ACX55" s="52"/>
      <c r="ACY55" s="52"/>
      <c r="ACZ55" s="52"/>
      <c r="ADA55" s="52"/>
      <c r="ADB55" s="52"/>
      <c r="ADC55" s="52"/>
      <c r="ADD55" s="52"/>
      <c r="ADE55" s="52"/>
      <c r="ADF55" s="52"/>
      <c r="ADG55" s="52"/>
      <c r="ADH55" s="52"/>
      <c r="ADI55" s="52"/>
      <c r="ADJ55" s="52"/>
      <c r="ADK55" s="52"/>
      <c r="ADL55" s="52"/>
      <c r="ADM55" s="52"/>
      <c r="ADN55" s="52"/>
      <c r="ADO55" s="52"/>
      <c r="ADP55" s="52"/>
      <c r="ADQ55" s="52"/>
      <c r="ADR55" s="52"/>
      <c r="ADS55" s="52"/>
      <c r="ADT55" s="52"/>
      <c r="ADU55" s="52"/>
      <c r="ADV55" s="52"/>
      <c r="ADW55" s="52"/>
      <c r="ADX55" s="52"/>
      <c r="ADY55" s="52"/>
      <c r="ADZ55" s="52"/>
      <c r="AEA55" s="52"/>
      <c r="AEB55" s="52"/>
      <c r="AEC55" s="52"/>
      <c r="AED55" s="52"/>
      <c r="AEE55" s="52"/>
      <c r="AEF55" s="52"/>
      <c r="AEG55" s="52"/>
      <c r="AEH55" s="52"/>
      <c r="AEI55" s="52"/>
      <c r="AEJ55" s="52"/>
      <c r="AEK55" s="52"/>
      <c r="AEL55" s="52"/>
      <c r="AEM55" s="52"/>
      <c r="AEN55" s="52"/>
      <c r="AEO55" s="52"/>
      <c r="AEP55" s="52"/>
      <c r="AEQ55" s="52"/>
      <c r="AER55" s="52"/>
      <c r="AES55" s="52"/>
      <c r="AET55" s="52"/>
      <c r="AEU55" s="52"/>
      <c r="AEV55" s="52"/>
      <c r="AEW55" s="52"/>
      <c r="AEX55" s="52"/>
      <c r="AEY55" s="52"/>
      <c r="AEZ55" s="52"/>
      <c r="AFA55" s="52"/>
      <c r="AFB55" s="52"/>
      <c r="AFC55" s="52"/>
      <c r="AFD55" s="52"/>
      <c r="AFE55" s="52"/>
      <c r="AFF55" s="52"/>
      <c r="AFG55" s="52"/>
      <c r="AFH55" s="52"/>
      <c r="AFI55" s="52"/>
      <c r="AFJ55" s="52"/>
      <c r="AFK55" s="52"/>
      <c r="AFL55" s="52"/>
      <c r="AFM55" s="52"/>
      <c r="AFN55" s="52"/>
      <c r="AFO55" s="52"/>
      <c r="AFP55" s="52"/>
      <c r="AFQ55" s="52"/>
      <c r="AFR55" s="52"/>
      <c r="AFS55" s="52"/>
      <c r="AFT55" s="52"/>
      <c r="AFU55" s="52"/>
      <c r="AFV55" s="52"/>
      <c r="AFW55" s="52"/>
      <c r="AFX55" s="52"/>
      <c r="AFY55" s="52"/>
      <c r="AFZ55" s="52"/>
      <c r="AGA55" s="52"/>
      <c r="AGB55" s="52"/>
      <c r="AGC55" s="52"/>
      <c r="AGD55" s="52"/>
      <c r="AGE55" s="52"/>
      <c r="AGF55" s="52"/>
      <c r="AGG55" s="52"/>
      <c r="AGH55" s="52"/>
      <c r="AGI55" s="52"/>
      <c r="AGJ55" s="52"/>
      <c r="AGK55" s="52"/>
      <c r="AGL55" s="52"/>
      <c r="AGM55" s="52"/>
      <c r="AGN55" s="52"/>
      <c r="AGO55" s="52"/>
      <c r="AGP55" s="52"/>
      <c r="AGQ55" s="52"/>
      <c r="AGR55" s="52"/>
      <c r="AGS55" s="52"/>
      <c r="AGT55" s="52"/>
      <c r="AGU55" s="52"/>
      <c r="AGV55" s="52"/>
      <c r="AGW55" s="52"/>
      <c r="AGX55" s="52"/>
      <c r="AGY55" s="52"/>
      <c r="AGZ55" s="52"/>
      <c r="AHA55" s="52"/>
      <c r="AHB55" s="52"/>
      <c r="AHC55" s="52"/>
      <c r="AHD55" s="52"/>
      <c r="AHE55" s="52"/>
      <c r="AHF55" s="52"/>
      <c r="AHG55" s="52"/>
      <c r="AHH55" s="52"/>
      <c r="AHI55" s="52"/>
      <c r="AHJ55" s="52"/>
      <c r="AHK55" s="52"/>
      <c r="AHL55" s="52"/>
      <c r="AHM55" s="52"/>
      <c r="AHN55" s="52"/>
      <c r="AHO55" s="52"/>
      <c r="AHP55" s="52"/>
      <c r="AHQ55" s="52"/>
      <c r="AHR55" s="52"/>
      <c r="AHS55" s="52"/>
      <c r="AHT55" s="52"/>
      <c r="AHU55" s="52"/>
      <c r="AHV55" s="52"/>
      <c r="AHW55" s="52"/>
      <c r="AHX55" s="52"/>
      <c r="AHY55" s="52"/>
      <c r="AHZ55" s="52"/>
      <c r="AIA55" s="52"/>
      <c r="AIB55" s="52"/>
      <c r="AIC55" s="52"/>
      <c r="AID55" s="52"/>
      <c r="AIE55" s="52"/>
      <c r="AIF55" s="52"/>
      <c r="AIG55" s="52"/>
      <c r="AIH55" s="52"/>
      <c r="AII55" s="52"/>
      <c r="AIJ55" s="52"/>
      <c r="AIK55" s="52"/>
      <c r="AIL55" s="52"/>
      <c r="AIM55" s="52"/>
      <c r="AIN55" s="52"/>
      <c r="AIO55" s="52"/>
      <c r="AIP55" s="52"/>
      <c r="AIQ55" s="52"/>
      <c r="AIR55" s="52"/>
      <c r="AIS55" s="52"/>
      <c r="AIT55" s="52"/>
      <c r="AIU55" s="52"/>
      <c r="AIV55" s="52"/>
      <c r="AIW55" s="52"/>
      <c r="AIX55" s="52"/>
      <c r="AIY55" s="52"/>
      <c r="AIZ55" s="52"/>
      <c r="AJA55" s="52"/>
      <c r="AJB55" s="52"/>
      <c r="AJC55" s="52"/>
      <c r="AJD55" s="52"/>
      <c r="AJE55" s="52"/>
      <c r="AJF55" s="52"/>
      <c r="AJG55" s="52"/>
      <c r="AJH55" s="52"/>
      <c r="AJI55" s="52"/>
      <c r="AJJ55" s="52"/>
      <c r="AJK55" s="52"/>
      <c r="AJL55" s="52"/>
      <c r="AJM55" s="52"/>
      <c r="AJN55" s="52"/>
      <c r="AJO55" s="52"/>
      <c r="AJP55" s="52"/>
      <c r="AJQ55" s="52"/>
      <c r="AJR55" s="52"/>
      <c r="AJS55" s="52"/>
      <c r="AJT55" s="52"/>
      <c r="AJU55" s="52"/>
      <c r="AJV55" s="52"/>
      <c r="AJW55" s="52"/>
      <c r="AJX55" s="52"/>
      <c r="AJY55" s="52"/>
      <c r="AJZ55" s="52"/>
      <c r="AKA55" s="52"/>
      <c r="AKB55" s="52"/>
      <c r="AKC55" s="52"/>
      <c r="AKD55" s="52"/>
      <c r="AKE55" s="52"/>
      <c r="AKF55" s="52"/>
      <c r="AKG55" s="52"/>
      <c r="AKH55" s="52"/>
      <c r="AKI55" s="52"/>
      <c r="AKJ55" s="52"/>
      <c r="AKK55" s="52"/>
      <c r="AKL55" s="52"/>
      <c r="AKM55" s="52"/>
      <c r="AKN55" s="52"/>
      <c r="AKO55" s="52"/>
      <c r="AKP55" s="52"/>
      <c r="AKQ55" s="52"/>
      <c r="AKR55" s="52"/>
      <c r="AKS55" s="52"/>
      <c r="AKT55" s="52"/>
      <c r="AKU55" s="52"/>
      <c r="AKV55" s="52"/>
      <c r="AKW55" s="52"/>
      <c r="AKX55" s="52"/>
      <c r="AKY55" s="52"/>
      <c r="AKZ55" s="52"/>
      <c r="ALA55" s="52"/>
      <c r="ALB55" s="52"/>
      <c r="ALC55" s="52"/>
      <c r="ALD55" s="52"/>
      <c r="ALE55" s="52"/>
      <c r="ALF55" s="52"/>
      <c r="ALG55" s="52"/>
      <c r="ALH55" s="52"/>
      <c r="ALI55" s="52"/>
      <c r="ALJ55" s="52"/>
      <c r="ALK55" s="52"/>
      <c r="ALL55" s="52"/>
      <c r="ALM55" s="52"/>
      <c r="ALN55" s="52"/>
      <c r="ALO55" s="52"/>
      <c r="ALP55" s="52"/>
      <c r="ALQ55" s="52"/>
      <c r="ALR55" s="52"/>
      <c r="ALS55" s="52"/>
      <c r="ALT55" s="52"/>
      <c r="ALU55" s="52"/>
      <c r="ALV55" s="52"/>
      <c r="ALW55" s="52"/>
      <c r="ALX55" s="52"/>
      <c r="ALY55" s="52"/>
      <c r="ALZ55" s="52"/>
      <c r="AMA55" s="52"/>
      <c r="AMB55" s="52"/>
      <c r="AMC55" s="52"/>
      <c r="AMD55" s="52"/>
      <c r="AME55" s="52"/>
      <c r="AMF55" s="52"/>
      <c r="AMG55" s="52"/>
      <c r="AMH55" s="52"/>
      <c r="AMI55" s="52"/>
      <c r="AMJ55" s="52"/>
      <c r="AMK55" s="52"/>
      <c r="AML55" s="52"/>
      <c r="AMM55" s="52"/>
      <c r="AMN55" s="52"/>
    </row>
    <row r="56" spans="2:1028">
      <c r="B56" s="21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  <c r="QF56" s="52"/>
      <c r="QG56" s="52"/>
      <c r="QH56" s="52"/>
      <c r="QI56" s="52"/>
      <c r="QJ56" s="52"/>
      <c r="QK56" s="52"/>
      <c r="QL56" s="52"/>
      <c r="QM56" s="52"/>
      <c r="QN56" s="52"/>
      <c r="QO56" s="52"/>
      <c r="QP56" s="52"/>
      <c r="QQ56" s="52"/>
      <c r="QR56" s="52"/>
      <c r="QS56" s="52"/>
      <c r="QT56" s="52"/>
      <c r="QU56" s="52"/>
      <c r="QV56" s="52"/>
      <c r="QW56" s="52"/>
      <c r="QX56" s="52"/>
      <c r="QY56" s="52"/>
      <c r="QZ56" s="52"/>
      <c r="RA56" s="52"/>
      <c r="RB56" s="52"/>
      <c r="RC56" s="52"/>
      <c r="RD56" s="52"/>
      <c r="RE56" s="52"/>
      <c r="RF56" s="52"/>
      <c r="RG56" s="52"/>
      <c r="RH56" s="52"/>
      <c r="RI56" s="52"/>
      <c r="RJ56" s="52"/>
      <c r="RK56" s="52"/>
      <c r="RL56" s="52"/>
      <c r="RM56" s="52"/>
      <c r="RN56" s="52"/>
      <c r="RO56" s="52"/>
      <c r="RP56" s="52"/>
      <c r="RQ56" s="52"/>
      <c r="RR56" s="52"/>
      <c r="RS56" s="52"/>
      <c r="RT56" s="52"/>
      <c r="RU56" s="52"/>
      <c r="RV56" s="52"/>
      <c r="RW56" s="52"/>
      <c r="RX56" s="52"/>
      <c r="RY56" s="52"/>
      <c r="RZ56" s="52"/>
      <c r="SA56" s="52"/>
      <c r="SB56" s="52"/>
      <c r="SC56" s="52"/>
      <c r="SD56" s="52"/>
      <c r="SE56" s="52"/>
      <c r="SF56" s="52"/>
      <c r="SG56" s="52"/>
      <c r="SH56" s="52"/>
      <c r="SI56" s="52"/>
      <c r="SJ56" s="52"/>
      <c r="SK56" s="52"/>
      <c r="SL56" s="52"/>
      <c r="SM56" s="52"/>
      <c r="SN56" s="52"/>
      <c r="SO56" s="52"/>
      <c r="SP56" s="52"/>
      <c r="SQ56" s="52"/>
      <c r="SR56" s="52"/>
      <c r="SS56" s="52"/>
      <c r="ST56" s="52"/>
      <c r="SU56" s="52"/>
      <c r="SV56" s="52"/>
      <c r="SW56" s="52"/>
      <c r="SX56" s="52"/>
      <c r="SY56" s="52"/>
      <c r="SZ56" s="52"/>
      <c r="TA56" s="52"/>
      <c r="TB56" s="52"/>
      <c r="TC56" s="52"/>
      <c r="TD56" s="52"/>
      <c r="TE56" s="52"/>
      <c r="TF56" s="52"/>
      <c r="TG56" s="52"/>
      <c r="TH56" s="52"/>
      <c r="TI56" s="52"/>
      <c r="TJ56" s="52"/>
      <c r="TK56" s="52"/>
      <c r="TL56" s="52"/>
      <c r="TM56" s="52"/>
      <c r="TN56" s="52"/>
      <c r="TO56" s="52"/>
      <c r="TP56" s="52"/>
      <c r="TQ56" s="52"/>
      <c r="TR56" s="52"/>
      <c r="TS56" s="52"/>
      <c r="TT56" s="52"/>
      <c r="TU56" s="52"/>
      <c r="TV56" s="52"/>
      <c r="TW56" s="52"/>
      <c r="TX56" s="52"/>
      <c r="TY56" s="52"/>
      <c r="TZ56" s="52"/>
      <c r="UA56" s="52"/>
      <c r="UB56" s="52"/>
      <c r="UC56" s="52"/>
      <c r="UD56" s="52"/>
      <c r="UE56" s="52"/>
      <c r="UF56" s="52"/>
      <c r="UG56" s="52"/>
      <c r="UH56" s="52"/>
      <c r="UI56" s="52"/>
      <c r="UJ56" s="52"/>
      <c r="UK56" s="52"/>
      <c r="UL56" s="52"/>
      <c r="UM56" s="52"/>
      <c r="UN56" s="52"/>
      <c r="UO56" s="52"/>
      <c r="UP56" s="52"/>
      <c r="UQ56" s="52"/>
      <c r="UR56" s="52"/>
      <c r="US56" s="52"/>
      <c r="UT56" s="52"/>
      <c r="UU56" s="52"/>
      <c r="UV56" s="52"/>
      <c r="UW56" s="52"/>
      <c r="UX56" s="52"/>
      <c r="UY56" s="52"/>
      <c r="UZ56" s="52"/>
      <c r="VA56" s="52"/>
      <c r="VB56" s="52"/>
      <c r="VC56" s="52"/>
      <c r="VD56" s="52"/>
      <c r="VE56" s="52"/>
      <c r="VF56" s="52"/>
      <c r="VG56" s="52"/>
      <c r="VH56" s="52"/>
      <c r="VI56" s="52"/>
      <c r="VJ56" s="52"/>
      <c r="VK56" s="52"/>
      <c r="VL56" s="52"/>
      <c r="VM56" s="52"/>
      <c r="VN56" s="52"/>
      <c r="VO56" s="52"/>
      <c r="VP56" s="52"/>
      <c r="VQ56" s="52"/>
      <c r="VR56" s="52"/>
      <c r="VS56" s="52"/>
      <c r="VT56" s="52"/>
      <c r="VU56" s="52"/>
      <c r="VV56" s="52"/>
      <c r="VW56" s="52"/>
      <c r="VX56" s="52"/>
      <c r="VY56" s="52"/>
      <c r="VZ56" s="52"/>
      <c r="WA56" s="52"/>
      <c r="WB56" s="52"/>
      <c r="WC56" s="52"/>
      <c r="WD56" s="52"/>
      <c r="WE56" s="52"/>
      <c r="WF56" s="52"/>
      <c r="WG56" s="52"/>
      <c r="WH56" s="52"/>
      <c r="WI56" s="52"/>
      <c r="WJ56" s="52"/>
      <c r="WK56" s="52"/>
      <c r="WL56" s="52"/>
      <c r="WM56" s="52"/>
      <c r="WN56" s="52"/>
      <c r="WO56" s="52"/>
      <c r="WP56" s="52"/>
      <c r="WQ56" s="52"/>
      <c r="WR56" s="52"/>
      <c r="WS56" s="52"/>
      <c r="WT56" s="52"/>
      <c r="WU56" s="52"/>
      <c r="WV56" s="52"/>
      <c r="WW56" s="52"/>
      <c r="WX56" s="52"/>
      <c r="WY56" s="52"/>
      <c r="WZ56" s="52"/>
      <c r="XA56" s="52"/>
      <c r="XB56" s="52"/>
      <c r="XC56" s="52"/>
      <c r="XD56" s="52"/>
      <c r="XE56" s="52"/>
      <c r="XF56" s="52"/>
      <c r="XG56" s="52"/>
      <c r="XH56" s="52"/>
      <c r="XI56" s="52"/>
      <c r="XJ56" s="52"/>
      <c r="XK56" s="52"/>
      <c r="XL56" s="52"/>
      <c r="XM56" s="52"/>
      <c r="XN56" s="52"/>
      <c r="XO56" s="52"/>
      <c r="XP56" s="52"/>
      <c r="XQ56" s="52"/>
      <c r="XR56" s="52"/>
      <c r="XS56" s="52"/>
      <c r="XT56" s="52"/>
      <c r="XU56" s="52"/>
      <c r="XV56" s="52"/>
      <c r="XW56" s="52"/>
      <c r="XX56" s="52"/>
      <c r="XY56" s="52"/>
      <c r="XZ56" s="52"/>
      <c r="YA56" s="52"/>
      <c r="YB56" s="52"/>
      <c r="YC56" s="52"/>
      <c r="YD56" s="52"/>
      <c r="YE56" s="52"/>
      <c r="YF56" s="52"/>
      <c r="YG56" s="52"/>
      <c r="YH56" s="52"/>
      <c r="YI56" s="52"/>
      <c r="YJ56" s="52"/>
      <c r="YK56" s="52"/>
      <c r="YL56" s="52"/>
      <c r="YM56" s="52"/>
      <c r="YN56" s="52"/>
      <c r="YO56" s="52"/>
      <c r="YP56" s="52"/>
      <c r="YQ56" s="52"/>
      <c r="YR56" s="52"/>
      <c r="YS56" s="52"/>
      <c r="YT56" s="52"/>
      <c r="YU56" s="52"/>
      <c r="YV56" s="52"/>
      <c r="YW56" s="52"/>
      <c r="YX56" s="52"/>
      <c r="YY56" s="52"/>
      <c r="YZ56" s="52"/>
      <c r="ZA56" s="52"/>
      <c r="ZB56" s="52"/>
      <c r="ZC56" s="52"/>
      <c r="ZD56" s="52"/>
      <c r="ZE56" s="52"/>
      <c r="ZF56" s="52"/>
      <c r="ZG56" s="52"/>
      <c r="ZH56" s="52"/>
      <c r="ZI56" s="52"/>
      <c r="ZJ56" s="52"/>
      <c r="ZK56" s="52"/>
      <c r="ZL56" s="52"/>
      <c r="ZM56" s="52"/>
      <c r="ZN56" s="52"/>
      <c r="ZO56" s="52"/>
      <c r="ZP56" s="52"/>
      <c r="ZQ56" s="52"/>
      <c r="ZR56" s="52"/>
      <c r="ZS56" s="52"/>
      <c r="ZT56" s="52"/>
      <c r="ZU56" s="52"/>
      <c r="ZV56" s="52"/>
      <c r="ZW56" s="52"/>
      <c r="ZX56" s="52"/>
      <c r="ZY56" s="52"/>
      <c r="ZZ56" s="52"/>
      <c r="AAA56" s="52"/>
      <c r="AAB56" s="52"/>
      <c r="AAC56" s="52"/>
      <c r="AAD56" s="52"/>
      <c r="AAE56" s="52"/>
      <c r="AAF56" s="52"/>
      <c r="AAG56" s="52"/>
      <c r="AAH56" s="52"/>
      <c r="AAI56" s="52"/>
      <c r="AAJ56" s="52"/>
      <c r="AAK56" s="52"/>
      <c r="AAL56" s="52"/>
      <c r="AAM56" s="52"/>
      <c r="AAN56" s="52"/>
      <c r="AAO56" s="52"/>
      <c r="AAP56" s="52"/>
      <c r="AAQ56" s="52"/>
      <c r="AAR56" s="52"/>
      <c r="AAS56" s="52"/>
      <c r="AAT56" s="52"/>
      <c r="AAU56" s="52"/>
      <c r="AAV56" s="52"/>
      <c r="AAW56" s="52"/>
      <c r="AAX56" s="52"/>
      <c r="AAY56" s="52"/>
      <c r="AAZ56" s="52"/>
      <c r="ABA56" s="52"/>
      <c r="ABB56" s="52"/>
      <c r="ABC56" s="52"/>
      <c r="ABD56" s="52"/>
      <c r="ABE56" s="52"/>
      <c r="ABF56" s="52"/>
      <c r="ABG56" s="52"/>
      <c r="ABH56" s="52"/>
      <c r="ABI56" s="52"/>
      <c r="ABJ56" s="52"/>
      <c r="ABK56" s="52"/>
      <c r="ABL56" s="52"/>
      <c r="ABM56" s="52"/>
      <c r="ABN56" s="52"/>
      <c r="ABO56" s="52"/>
      <c r="ABP56" s="52"/>
      <c r="ABQ56" s="52"/>
      <c r="ABR56" s="52"/>
      <c r="ABS56" s="52"/>
      <c r="ABT56" s="52"/>
      <c r="ABU56" s="52"/>
      <c r="ABV56" s="52"/>
      <c r="ABW56" s="52"/>
      <c r="ABX56" s="52"/>
      <c r="ABY56" s="52"/>
      <c r="ABZ56" s="52"/>
      <c r="ACA56" s="52"/>
      <c r="ACB56" s="52"/>
      <c r="ACC56" s="52"/>
      <c r="ACD56" s="52"/>
      <c r="ACE56" s="52"/>
      <c r="ACF56" s="52"/>
      <c r="ACG56" s="52"/>
      <c r="ACH56" s="52"/>
      <c r="ACI56" s="52"/>
      <c r="ACJ56" s="52"/>
      <c r="ACK56" s="52"/>
      <c r="ACL56" s="52"/>
      <c r="ACM56" s="52"/>
      <c r="ACN56" s="52"/>
      <c r="ACO56" s="52"/>
      <c r="ACP56" s="52"/>
      <c r="ACQ56" s="52"/>
      <c r="ACR56" s="52"/>
      <c r="ACS56" s="52"/>
      <c r="ACT56" s="52"/>
      <c r="ACU56" s="52"/>
      <c r="ACV56" s="52"/>
      <c r="ACW56" s="52"/>
      <c r="ACX56" s="52"/>
      <c r="ACY56" s="52"/>
      <c r="ACZ56" s="52"/>
      <c r="ADA56" s="52"/>
      <c r="ADB56" s="52"/>
      <c r="ADC56" s="52"/>
      <c r="ADD56" s="52"/>
      <c r="ADE56" s="52"/>
      <c r="ADF56" s="52"/>
      <c r="ADG56" s="52"/>
      <c r="ADH56" s="52"/>
      <c r="ADI56" s="52"/>
      <c r="ADJ56" s="52"/>
      <c r="ADK56" s="52"/>
      <c r="ADL56" s="52"/>
      <c r="ADM56" s="52"/>
      <c r="ADN56" s="52"/>
      <c r="ADO56" s="52"/>
      <c r="ADP56" s="52"/>
      <c r="ADQ56" s="52"/>
      <c r="ADR56" s="52"/>
      <c r="ADS56" s="52"/>
      <c r="ADT56" s="52"/>
      <c r="ADU56" s="52"/>
      <c r="ADV56" s="52"/>
      <c r="ADW56" s="52"/>
      <c r="ADX56" s="52"/>
      <c r="ADY56" s="52"/>
      <c r="ADZ56" s="52"/>
      <c r="AEA56" s="52"/>
      <c r="AEB56" s="52"/>
      <c r="AEC56" s="52"/>
      <c r="AED56" s="52"/>
      <c r="AEE56" s="52"/>
      <c r="AEF56" s="52"/>
      <c r="AEG56" s="52"/>
      <c r="AEH56" s="52"/>
      <c r="AEI56" s="52"/>
      <c r="AEJ56" s="52"/>
      <c r="AEK56" s="52"/>
      <c r="AEL56" s="52"/>
      <c r="AEM56" s="52"/>
      <c r="AEN56" s="52"/>
      <c r="AEO56" s="52"/>
      <c r="AEP56" s="52"/>
      <c r="AEQ56" s="52"/>
      <c r="AER56" s="52"/>
      <c r="AES56" s="52"/>
      <c r="AET56" s="52"/>
      <c r="AEU56" s="52"/>
      <c r="AEV56" s="52"/>
      <c r="AEW56" s="52"/>
      <c r="AEX56" s="52"/>
      <c r="AEY56" s="52"/>
      <c r="AEZ56" s="52"/>
      <c r="AFA56" s="52"/>
      <c r="AFB56" s="52"/>
      <c r="AFC56" s="52"/>
      <c r="AFD56" s="52"/>
      <c r="AFE56" s="52"/>
      <c r="AFF56" s="52"/>
      <c r="AFG56" s="52"/>
      <c r="AFH56" s="52"/>
      <c r="AFI56" s="52"/>
      <c r="AFJ56" s="52"/>
      <c r="AFK56" s="52"/>
      <c r="AFL56" s="52"/>
      <c r="AFM56" s="52"/>
      <c r="AFN56" s="52"/>
      <c r="AFO56" s="52"/>
      <c r="AFP56" s="52"/>
      <c r="AFQ56" s="52"/>
      <c r="AFR56" s="52"/>
      <c r="AFS56" s="52"/>
      <c r="AFT56" s="52"/>
      <c r="AFU56" s="52"/>
      <c r="AFV56" s="52"/>
      <c r="AFW56" s="52"/>
      <c r="AFX56" s="52"/>
      <c r="AFY56" s="52"/>
      <c r="AFZ56" s="52"/>
      <c r="AGA56" s="52"/>
      <c r="AGB56" s="52"/>
      <c r="AGC56" s="52"/>
      <c r="AGD56" s="52"/>
      <c r="AGE56" s="52"/>
      <c r="AGF56" s="52"/>
      <c r="AGG56" s="52"/>
      <c r="AGH56" s="52"/>
      <c r="AGI56" s="52"/>
      <c r="AGJ56" s="52"/>
      <c r="AGK56" s="52"/>
      <c r="AGL56" s="52"/>
      <c r="AGM56" s="52"/>
      <c r="AGN56" s="52"/>
      <c r="AGO56" s="52"/>
      <c r="AGP56" s="52"/>
      <c r="AGQ56" s="52"/>
      <c r="AGR56" s="52"/>
      <c r="AGS56" s="52"/>
      <c r="AGT56" s="52"/>
      <c r="AGU56" s="52"/>
      <c r="AGV56" s="52"/>
      <c r="AGW56" s="52"/>
      <c r="AGX56" s="52"/>
      <c r="AGY56" s="52"/>
      <c r="AGZ56" s="52"/>
      <c r="AHA56" s="52"/>
      <c r="AHB56" s="52"/>
      <c r="AHC56" s="52"/>
      <c r="AHD56" s="52"/>
      <c r="AHE56" s="52"/>
      <c r="AHF56" s="52"/>
      <c r="AHG56" s="52"/>
      <c r="AHH56" s="52"/>
      <c r="AHI56" s="52"/>
      <c r="AHJ56" s="52"/>
      <c r="AHK56" s="52"/>
      <c r="AHL56" s="52"/>
      <c r="AHM56" s="52"/>
      <c r="AHN56" s="52"/>
      <c r="AHO56" s="52"/>
      <c r="AHP56" s="52"/>
      <c r="AHQ56" s="52"/>
      <c r="AHR56" s="52"/>
      <c r="AHS56" s="52"/>
      <c r="AHT56" s="52"/>
      <c r="AHU56" s="52"/>
      <c r="AHV56" s="52"/>
      <c r="AHW56" s="52"/>
      <c r="AHX56" s="52"/>
      <c r="AHY56" s="52"/>
      <c r="AHZ56" s="52"/>
      <c r="AIA56" s="52"/>
      <c r="AIB56" s="52"/>
      <c r="AIC56" s="52"/>
      <c r="AID56" s="52"/>
      <c r="AIE56" s="52"/>
      <c r="AIF56" s="52"/>
      <c r="AIG56" s="52"/>
      <c r="AIH56" s="52"/>
      <c r="AII56" s="52"/>
      <c r="AIJ56" s="52"/>
      <c r="AIK56" s="52"/>
      <c r="AIL56" s="52"/>
      <c r="AIM56" s="52"/>
      <c r="AIN56" s="52"/>
      <c r="AIO56" s="52"/>
      <c r="AIP56" s="52"/>
      <c r="AIQ56" s="52"/>
      <c r="AIR56" s="52"/>
      <c r="AIS56" s="52"/>
      <c r="AIT56" s="52"/>
      <c r="AIU56" s="52"/>
      <c r="AIV56" s="52"/>
      <c r="AIW56" s="52"/>
      <c r="AIX56" s="52"/>
      <c r="AIY56" s="52"/>
      <c r="AIZ56" s="52"/>
      <c r="AJA56" s="52"/>
      <c r="AJB56" s="52"/>
      <c r="AJC56" s="52"/>
      <c r="AJD56" s="52"/>
      <c r="AJE56" s="52"/>
      <c r="AJF56" s="52"/>
      <c r="AJG56" s="52"/>
      <c r="AJH56" s="52"/>
      <c r="AJI56" s="52"/>
      <c r="AJJ56" s="52"/>
      <c r="AJK56" s="52"/>
      <c r="AJL56" s="52"/>
      <c r="AJM56" s="52"/>
      <c r="AJN56" s="52"/>
      <c r="AJO56" s="52"/>
      <c r="AJP56" s="52"/>
      <c r="AJQ56" s="52"/>
      <c r="AJR56" s="52"/>
      <c r="AJS56" s="52"/>
      <c r="AJT56" s="52"/>
      <c r="AJU56" s="52"/>
      <c r="AJV56" s="52"/>
      <c r="AJW56" s="52"/>
      <c r="AJX56" s="52"/>
      <c r="AJY56" s="52"/>
      <c r="AJZ56" s="52"/>
      <c r="AKA56" s="52"/>
      <c r="AKB56" s="52"/>
      <c r="AKC56" s="52"/>
      <c r="AKD56" s="52"/>
      <c r="AKE56" s="52"/>
      <c r="AKF56" s="52"/>
      <c r="AKG56" s="52"/>
      <c r="AKH56" s="52"/>
      <c r="AKI56" s="52"/>
      <c r="AKJ56" s="52"/>
      <c r="AKK56" s="52"/>
      <c r="AKL56" s="52"/>
      <c r="AKM56" s="52"/>
      <c r="AKN56" s="52"/>
      <c r="AKO56" s="52"/>
      <c r="AKP56" s="52"/>
      <c r="AKQ56" s="52"/>
      <c r="AKR56" s="52"/>
      <c r="AKS56" s="52"/>
      <c r="AKT56" s="52"/>
      <c r="AKU56" s="52"/>
      <c r="AKV56" s="52"/>
      <c r="AKW56" s="52"/>
      <c r="AKX56" s="52"/>
      <c r="AKY56" s="52"/>
      <c r="AKZ56" s="52"/>
      <c r="ALA56" s="52"/>
      <c r="ALB56" s="52"/>
      <c r="ALC56" s="52"/>
      <c r="ALD56" s="52"/>
      <c r="ALE56" s="52"/>
      <c r="ALF56" s="52"/>
      <c r="ALG56" s="52"/>
      <c r="ALH56" s="52"/>
      <c r="ALI56" s="52"/>
      <c r="ALJ56" s="52"/>
      <c r="ALK56" s="52"/>
      <c r="ALL56" s="52"/>
      <c r="ALM56" s="52"/>
      <c r="ALN56" s="52"/>
      <c r="ALO56" s="52"/>
      <c r="ALP56" s="52"/>
      <c r="ALQ56" s="52"/>
      <c r="ALR56" s="52"/>
      <c r="ALS56" s="52"/>
      <c r="ALT56" s="52"/>
      <c r="ALU56" s="52"/>
      <c r="ALV56" s="52"/>
      <c r="ALW56" s="52"/>
      <c r="ALX56" s="52"/>
      <c r="ALY56" s="52"/>
      <c r="ALZ56" s="52"/>
      <c r="AMA56" s="52"/>
      <c r="AMB56" s="52"/>
      <c r="AMC56" s="52"/>
      <c r="AMD56" s="52"/>
      <c r="AME56" s="52"/>
      <c r="AMF56" s="52"/>
      <c r="AMG56" s="52"/>
      <c r="AMH56" s="52"/>
      <c r="AMI56" s="52"/>
      <c r="AMJ56" s="52"/>
      <c r="AMK56" s="52"/>
      <c r="AML56" s="52"/>
      <c r="AMM56" s="52"/>
      <c r="AMN56" s="52"/>
    </row>
    <row r="57" spans="2:1028">
      <c r="B57" s="21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  <c r="AMF57" s="52"/>
      <c r="AMG57" s="52"/>
      <c r="AMH57" s="52"/>
      <c r="AMI57" s="52"/>
      <c r="AMJ57" s="52"/>
      <c r="AMK57" s="52"/>
      <c r="AML57" s="52"/>
      <c r="AMM57" s="52"/>
      <c r="AMN57" s="52"/>
    </row>
    <row r="58" spans="2:1028"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  <c r="AMF58" s="52"/>
      <c r="AMG58" s="52"/>
      <c r="AMH58" s="52"/>
      <c r="AMI58" s="52"/>
      <c r="AMJ58" s="52"/>
      <c r="AMK58" s="52"/>
      <c r="AML58" s="52"/>
      <c r="AMM58" s="52"/>
      <c r="AMN58" s="52"/>
    </row>
    <row r="59" spans="2:1028"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  <c r="QF59" s="52"/>
      <c r="QG59" s="52"/>
      <c r="QH59" s="52"/>
      <c r="QI59" s="52"/>
      <c r="QJ59" s="52"/>
      <c r="QK59" s="52"/>
      <c r="QL59" s="52"/>
      <c r="QM59" s="52"/>
      <c r="QN59" s="52"/>
      <c r="QO59" s="52"/>
      <c r="QP59" s="52"/>
      <c r="QQ59" s="52"/>
      <c r="QR59" s="52"/>
      <c r="QS59" s="52"/>
      <c r="QT59" s="52"/>
      <c r="QU59" s="52"/>
      <c r="QV59" s="52"/>
      <c r="QW59" s="52"/>
      <c r="QX59" s="52"/>
      <c r="QY59" s="52"/>
      <c r="QZ59" s="52"/>
      <c r="RA59" s="52"/>
      <c r="RB59" s="52"/>
      <c r="RC59" s="52"/>
      <c r="RD59" s="52"/>
      <c r="RE59" s="52"/>
      <c r="RF59" s="52"/>
      <c r="RG59" s="52"/>
      <c r="RH59" s="52"/>
      <c r="RI59" s="52"/>
      <c r="RJ59" s="52"/>
      <c r="RK59" s="52"/>
      <c r="RL59" s="52"/>
      <c r="RM59" s="52"/>
      <c r="RN59" s="52"/>
      <c r="RO59" s="52"/>
      <c r="RP59" s="52"/>
      <c r="RQ59" s="52"/>
      <c r="RR59" s="52"/>
      <c r="RS59" s="52"/>
      <c r="RT59" s="52"/>
      <c r="RU59" s="52"/>
      <c r="RV59" s="52"/>
      <c r="RW59" s="52"/>
      <c r="RX59" s="52"/>
      <c r="RY59" s="52"/>
      <c r="RZ59" s="52"/>
      <c r="SA59" s="52"/>
      <c r="SB59" s="52"/>
      <c r="SC59" s="52"/>
      <c r="SD59" s="52"/>
      <c r="SE59" s="52"/>
      <c r="SF59" s="52"/>
      <c r="SG59" s="52"/>
      <c r="SH59" s="52"/>
      <c r="SI59" s="52"/>
      <c r="SJ59" s="52"/>
      <c r="SK59" s="52"/>
      <c r="SL59" s="52"/>
      <c r="SM59" s="52"/>
      <c r="SN59" s="52"/>
      <c r="SO59" s="52"/>
      <c r="SP59" s="52"/>
      <c r="SQ59" s="52"/>
      <c r="SR59" s="52"/>
      <c r="SS59" s="52"/>
      <c r="ST59" s="52"/>
      <c r="SU59" s="52"/>
      <c r="SV59" s="52"/>
      <c r="SW59" s="52"/>
      <c r="SX59" s="52"/>
      <c r="SY59" s="52"/>
      <c r="SZ59" s="52"/>
      <c r="TA59" s="52"/>
      <c r="TB59" s="52"/>
      <c r="TC59" s="52"/>
      <c r="TD59" s="52"/>
      <c r="TE59" s="52"/>
      <c r="TF59" s="52"/>
      <c r="TG59" s="52"/>
      <c r="TH59" s="52"/>
      <c r="TI59" s="52"/>
      <c r="TJ59" s="52"/>
      <c r="TK59" s="52"/>
      <c r="TL59" s="52"/>
      <c r="TM59" s="52"/>
      <c r="TN59" s="52"/>
      <c r="TO59" s="52"/>
      <c r="TP59" s="52"/>
      <c r="TQ59" s="52"/>
      <c r="TR59" s="52"/>
      <c r="TS59" s="52"/>
      <c r="TT59" s="52"/>
      <c r="TU59" s="52"/>
      <c r="TV59" s="52"/>
      <c r="TW59" s="52"/>
      <c r="TX59" s="52"/>
      <c r="TY59" s="52"/>
      <c r="TZ59" s="52"/>
      <c r="UA59" s="52"/>
      <c r="UB59" s="52"/>
      <c r="UC59" s="52"/>
      <c r="UD59" s="52"/>
      <c r="UE59" s="52"/>
      <c r="UF59" s="52"/>
      <c r="UG59" s="52"/>
      <c r="UH59" s="52"/>
      <c r="UI59" s="52"/>
      <c r="UJ59" s="52"/>
      <c r="UK59" s="52"/>
      <c r="UL59" s="52"/>
      <c r="UM59" s="52"/>
      <c r="UN59" s="52"/>
      <c r="UO59" s="52"/>
      <c r="UP59" s="52"/>
      <c r="UQ59" s="52"/>
      <c r="UR59" s="52"/>
      <c r="US59" s="52"/>
      <c r="UT59" s="52"/>
      <c r="UU59" s="52"/>
      <c r="UV59" s="52"/>
      <c r="UW59" s="52"/>
      <c r="UX59" s="52"/>
      <c r="UY59" s="52"/>
      <c r="UZ59" s="52"/>
      <c r="VA59" s="52"/>
      <c r="VB59" s="52"/>
      <c r="VC59" s="52"/>
      <c r="VD59" s="52"/>
      <c r="VE59" s="52"/>
      <c r="VF59" s="52"/>
      <c r="VG59" s="52"/>
      <c r="VH59" s="52"/>
      <c r="VI59" s="52"/>
      <c r="VJ59" s="52"/>
      <c r="VK59" s="52"/>
      <c r="VL59" s="52"/>
      <c r="VM59" s="52"/>
      <c r="VN59" s="52"/>
      <c r="VO59" s="52"/>
      <c r="VP59" s="52"/>
      <c r="VQ59" s="52"/>
      <c r="VR59" s="52"/>
      <c r="VS59" s="52"/>
      <c r="VT59" s="52"/>
      <c r="VU59" s="52"/>
      <c r="VV59" s="52"/>
      <c r="VW59" s="52"/>
      <c r="VX59" s="52"/>
      <c r="VY59" s="52"/>
      <c r="VZ59" s="52"/>
      <c r="WA59" s="52"/>
      <c r="WB59" s="52"/>
      <c r="WC59" s="52"/>
      <c r="WD59" s="52"/>
      <c r="WE59" s="52"/>
      <c r="WF59" s="52"/>
      <c r="WG59" s="52"/>
      <c r="WH59" s="52"/>
      <c r="WI59" s="52"/>
      <c r="WJ59" s="52"/>
      <c r="WK59" s="52"/>
      <c r="WL59" s="52"/>
      <c r="WM59" s="52"/>
      <c r="WN59" s="52"/>
      <c r="WO59" s="52"/>
      <c r="WP59" s="52"/>
      <c r="WQ59" s="52"/>
      <c r="WR59" s="52"/>
      <c r="WS59" s="52"/>
      <c r="WT59" s="52"/>
      <c r="WU59" s="52"/>
      <c r="WV59" s="52"/>
      <c r="WW59" s="52"/>
      <c r="WX59" s="52"/>
      <c r="WY59" s="52"/>
      <c r="WZ59" s="52"/>
      <c r="XA59" s="52"/>
      <c r="XB59" s="52"/>
      <c r="XC59" s="52"/>
      <c r="XD59" s="52"/>
      <c r="XE59" s="52"/>
      <c r="XF59" s="52"/>
      <c r="XG59" s="52"/>
      <c r="XH59" s="52"/>
      <c r="XI59" s="52"/>
      <c r="XJ59" s="52"/>
      <c r="XK59" s="52"/>
      <c r="XL59" s="52"/>
      <c r="XM59" s="52"/>
      <c r="XN59" s="52"/>
      <c r="XO59" s="52"/>
      <c r="XP59" s="52"/>
      <c r="XQ59" s="52"/>
      <c r="XR59" s="52"/>
      <c r="XS59" s="52"/>
      <c r="XT59" s="52"/>
      <c r="XU59" s="52"/>
      <c r="XV59" s="52"/>
      <c r="XW59" s="52"/>
      <c r="XX59" s="52"/>
      <c r="XY59" s="52"/>
      <c r="XZ59" s="52"/>
      <c r="YA59" s="52"/>
      <c r="YB59" s="52"/>
      <c r="YC59" s="52"/>
      <c r="YD59" s="52"/>
      <c r="YE59" s="52"/>
      <c r="YF59" s="52"/>
      <c r="YG59" s="52"/>
      <c r="YH59" s="52"/>
      <c r="YI59" s="52"/>
      <c r="YJ59" s="52"/>
      <c r="YK59" s="52"/>
      <c r="YL59" s="52"/>
      <c r="YM59" s="52"/>
      <c r="YN59" s="52"/>
      <c r="YO59" s="52"/>
      <c r="YP59" s="52"/>
      <c r="YQ59" s="52"/>
      <c r="YR59" s="52"/>
      <c r="YS59" s="52"/>
      <c r="YT59" s="52"/>
      <c r="YU59" s="52"/>
      <c r="YV59" s="52"/>
      <c r="YW59" s="52"/>
      <c r="YX59" s="52"/>
      <c r="YY59" s="52"/>
      <c r="YZ59" s="52"/>
      <c r="ZA59" s="52"/>
      <c r="ZB59" s="52"/>
      <c r="ZC59" s="52"/>
      <c r="ZD59" s="52"/>
      <c r="ZE59" s="52"/>
      <c r="ZF59" s="52"/>
      <c r="ZG59" s="52"/>
      <c r="ZH59" s="52"/>
      <c r="ZI59" s="52"/>
      <c r="ZJ59" s="52"/>
      <c r="ZK59" s="52"/>
      <c r="ZL59" s="52"/>
      <c r="ZM59" s="52"/>
      <c r="ZN59" s="52"/>
      <c r="ZO59" s="52"/>
      <c r="ZP59" s="52"/>
      <c r="ZQ59" s="52"/>
      <c r="ZR59" s="52"/>
      <c r="ZS59" s="52"/>
      <c r="ZT59" s="52"/>
      <c r="ZU59" s="52"/>
      <c r="ZV59" s="52"/>
      <c r="ZW59" s="52"/>
      <c r="ZX59" s="52"/>
      <c r="ZY59" s="52"/>
      <c r="ZZ59" s="52"/>
      <c r="AAA59" s="52"/>
      <c r="AAB59" s="52"/>
      <c r="AAC59" s="52"/>
      <c r="AAD59" s="52"/>
      <c r="AAE59" s="52"/>
      <c r="AAF59" s="52"/>
      <c r="AAG59" s="52"/>
      <c r="AAH59" s="52"/>
      <c r="AAI59" s="52"/>
      <c r="AAJ59" s="52"/>
      <c r="AAK59" s="52"/>
      <c r="AAL59" s="52"/>
      <c r="AAM59" s="52"/>
      <c r="AAN59" s="52"/>
      <c r="AAO59" s="52"/>
      <c r="AAP59" s="52"/>
      <c r="AAQ59" s="52"/>
      <c r="AAR59" s="52"/>
      <c r="AAS59" s="52"/>
      <c r="AAT59" s="52"/>
      <c r="AAU59" s="52"/>
      <c r="AAV59" s="52"/>
      <c r="AAW59" s="52"/>
      <c r="AAX59" s="52"/>
      <c r="AAY59" s="52"/>
      <c r="AAZ59" s="52"/>
      <c r="ABA59" s="52"/>
      <c r="ABB59" s="52"/>
      <c r="ABC59" s="52"/>
      <c r="ABD59" s="52"/>
      <c r="ABE59" s="52"/>
      <c r="ABF59" s="52"/>
      <c r="ABG59" s="52"/>
      <c r="ABH59" s="52"/>
      <c r="ABI59" s="52"/>
      <c r="ABJ59" s="52"/>
      <c r="ABK59" s="52"/>
      <c r="ABL59" s="52"/>
      <c r="ABM59" s="52"/>
      <c r="ABN59" s="52"/>
      <c r="ABO59" s="52"/>
      <c r="ABP59" s="52"/>
      <c r="ABQ59" s="52"/>
      <c r="ABR59" s="52"/>
      <c r="ABS59" s="52"/>
      <c r="ABT59" s="52"/>
      <c r="ABU59" s="52"/>
      <c r="ABV59" s="52"/>
      <c r="ABW59" s="52"/>
      <c r="ABX59" s="52"/>
      <c r="ABY59" s="52"/>
      <c r="ABZ59" s="52"/>
      <c r="ACA59" s="52"/>
      <c r="ACB59" s="52"/>
      <c r="ACC59" s="52"/>
      <c r="ACD59" s="52"/>
      <c r="ACE59" s="52"/>
      <c r="ACF59" s="52"/>
      <c r="ACG59" s="52"/>
      <c r="ACH59" s="52"/>
      <c r="ACI59" s="52"/>
      <c r="ACJ59" s="52"/>
      <c r="ACK59" s="52"/>
      <c r="ACL59" s="52"/>
      <c r="ACM59" s="52"/>
      <c r="ACN59" s="52"/>
      <c r="ACO59" s="52"/>
      <c r="ACP59" s="52"/>
      <c r="ACQ59" s="52"/>
      <c r="ACR59" s="52"/>
      <c r="ACS59" s="52"/>
      <c r="ACT59" s="52"/>
      <c r="ACU59" s="52"/>
      <c r="ACV59" s="52"/>
      <c r="ACW59" s="52"/>
      <c r="ACX59" s="52"/>
      <c r="ACY59" s="52"/>
      <c r="ACZ59" s="52"/>
      <c r="ADA59" s="52"/>
      <c r="ADB59" s="52"/>
      <c r="ADC59" s="52"/>
      <c r="ADD59" s="52"/>
      <c r="ADE59" s="52"/>
      <c r="ADF59" s="52"/>
      <c r="ADG59" s="52"/>
      <c r="ADH59" s="52"/>
      <c r="ADI59" s="52"/>
      <c r="ADJ59" s="52"/>
      <c r="ADK59" s="52"/>
      <c r="ADL59" s="52"/>
      <c r="ADM59" s="52"/>
      <c r="ADN59" s="52"/>
      <c r="ADO59" s="52"/>
      <c r="ADP59" s="52"/>
      <c r="ADQ59" s="52"/>
      <c r="ADR59" s="52"/>
      <c r="ADS59" s="52"/>
      <c r="ADT59" s="52"/>
      <c r="ADU59" s="52"/>
      <c r="ADV59" s="52"/>
      <c r="ADW59" s="52"/>
      <c r="ADX59" s="52"/>
      <c r="ADY59" s="52"/>
      <c r="ADZ59" s="52"/>
      <c r="AEA59" s="52"/>
      <c r="AEB59" s="52"/>
      <c r="AEC59" s="52"/>
      <c r="AED59" s="52"/>
      <c r="AEE59" s="52"/>
      <c r="AEF59" s="52"/>
      <c r="AEG59" s="52"/>
      <c r="AEH59" s="52"/>
      <c r="AEI59" s="52"/>
      <c r="AEJ59" s="52"/>
      <c r="AEK59" s="52"/>
      <c r="AEL59" s="52"/>
      <c r="AEM59" s="52"/>
      <c r="AEN59" s="52"/>
      <c r="AEO59" s="52"/>
      <c r="AEP59" s="52"/>
      <c r="AEQ59" s="52"/>
      <c r="AER59" s="52"/>
      <c r="AES59" s="52"/>
      <c r="AET59" s="52"/>
      <c r="AEU59" s="52"/>
      <c r="AEV59" s="52"/>
      <c r="AEW59" s="52"/>
      <c r="AEX59" s="52"/>
      <c r="AEY59" s="52"/>
      <c r="AEZ59" s="52"/>
      <c r="AFA59" s="52"/>
      <c r="AFB59" s="52"/>
      <c r="AFC59" s="52"/>
      <c r="AFD59" s="52"/>
      <c r="AFE59" s="52"/>
      <c r="AFF59" s="52"/>
      <c r="AFG59" s="52"/>
      <c r="AFH59" s="52"/>
      <c r="AFI59" s="52"/>
      <c r="AFJ59" s="52"/>
      <c r="AFK59" s="52"/>
      <c r="AFL59" s="52"/>
      <c r="AFM59" s="52"/>
      <c r="AFN59" s="52"/>
      <c r="AFO59" s="52"/>
      <c r="AFP59" s="52"/>
      <c r="AFQ59" s="52"/>
      <c r="AFR59" s="52"/>
      <c r="AFS59" s="52"/>
      <c r="AFT59" s="52"/>
      <c r="AFU59" s="52"/>
      <c r="AFV59" s="52"/>
      <c r="AFW59" s="52"/>
      <c r="AFX59" s="52"/>
      <c r="AFY59" s="52"/>
      <c r="AFZ59" s="52"/>
      <c r="AGA59" s="52"/>
      <c r="AGB59" s="52"/>
      <c r="AGC59" s="52"/>
      <c r="AGD59" s="52"/>
      <c r="AGE59" s="52"/>
      <c r="AGF59" s="52"/>
      <c r="AGG59" s="52"/>
      <c r="AGH59" s="52"/>
      <c r="AGI59" s="52"/>
      <c r="AGJ59" s="52"/>
      <c r="AGK59" s="52"/>
      <c r="AGL59" s="52"/>
      <c r="AGM59" s="52"/>
      <c r="AGN59" s="52"/>
      <c r="AGO59" s="52"/>
      <c r="AGP59" s="52"/>
      <c r="AGQ59" s="52"/>
      <c r="AGR59" s="52"/>
      <c r="AGS59" s="52"/>
      <c r="AGT59" s="52"/>
      <c r="AGU59" s="52"/>
      <c r="AGV59" s="52"/>
      <c r="AGW59" s="52"/>
      <c r="AGX59" s="52"/>
      <c r="AGY59" s="52"/>
      <c r="AGZ59" s="52"/>
      <c r="AHA59" s="52"/>
      <c r="AHB59" s="52"/>
      <c r="AHC59" s="52"/>
      <c r="AHD59" s="52"/>
      <c r="AHE59" s="52"/>
      <c r="AHF59" s="52"/>
      <c r="AHG59" s="52"/>
      <c r="AHH59" s="52"/>
      <c r="AHI59" s="52"/>
      <c r="AHJ59" s="52"/>
      <c r="AHK59" s="52"/>
      <c r="AHL59" s="52"/>
      <c r="AHM59" s="52"/>
      <c r="AHN59" s="52"/>
      <c r="AHO59" s="52"/>
      <c r="AHP59" s="52"/>
      <c r="AHQ59" s="52"/>
      <c r="AHR59" s="52"/>
      <c r="AHS59" s="52"/>
      <c r="AHT59" s="52"/>
      <c r="AHU59" s="52"/>
      <c r="AHV59" s="52"/>
      <c r="AHW59" s="52"/>
      <c r="AHX59" s="52"/>
      <c r="AHY59" s="52"/>
      <c r="AHZ59" s="52"/>
      <c r="AIA59" s="52"/>
      <c r="AIB59" s="52"/>
      <c r="AIC59" s="52"/>
      <c r="AID59" s="52"/>
      <c r="AIE59" s="52"/>
      <c r="AIF59" s="52"/>
      <c r="AIG59" s="52"/>
      <c r="AIH59" s="52"/>
      <c r="AII59" s="52"/>
      <c r="AIJ59" s="52"/>
      <c r="AIK59" s="52"/>
      <c r="AIL59" s="52"/>
      <c r="AIM59" s="52"/>
      <c r="AIN59" s="52"/>
      <c r="AIO59" s="52"/>
      <c r="AIP59" s="52"/>
      <c r="AIQ59" s="52"/>
      <c r="AIR59" s="52"/>
      <c r="AIS59" s="52"/>
      <c r="AIT59" s="52"/>
      <c r="AIU59" s="52"/>
      <c r="AIV59" s="52"/>
      <c r="AIW59" s="52"/>
      <c r="AIX59" s="52"/>
      <c r="AIY59" s="52"/>
      <c r="AIZ59" s="52"/>
      <c r="AJA59" s="52"/>
      <c r="AJB59" s="52"/>
      <c r="AJC59" s="52"/>
      <c r="AJD59" s="52"/>
      <c r="AJE59" s="52"/>
      <c r="AJF59" s="52"/>
      <c r="AJG59" s="52"/>
      <c r="AJH59" s="52"/>
      <c r="AJI59" s="52"/>
      <c r="AJJ59" s="52"/>
      <c r="AJK59" s="52"/>
      <c r="AJL59" s="52"/>
      <c r="AJM59" s="52"/>
      <c r="AJN59" s="52"/>
      <c r="AJO59" s="52"/>
      <c r="AJP59" s="52"/>
      <c r="AJQ59" s="52"/>
      <c r="AJR59" s="52"/>
      <c r="AJS59" s="52"/>
      <c r="AJT59" s="52"/>
      <c r="AJU59" s="52"/>
      <c r="AJV59" s="52"/>
      <c r="AJW59" s="52"/>
      <c r="AJX59" s="52"/>
      <c r="AJY59" s="52"/>
      <c r="AJZ59" s="52"/>
      <c r="AKA59" s="52"/>
      <c r="AKB59" s="52"/>
      <c r="AKC59" s="52"/>
      <c r="AKD59" s="52"/>
      <c r="AKE59" s="52"/>
      <c r="AKF59" s="52"/>
      <c r="AKG59" s="52"/>
      <c r="AKH59" s="52"/>
      <c r="AKI59" s="52"/>
      <c r="AKJ59" s="52"/>
      <c r="AKK59" s="52"/>
      <c r="AKL59" s="52"/>
      <c r="AKM59" s="52"/>
      <c r="AKN59" s="52"/>
      <c r="AKO59" s="52"/>
      <c r="AKP59" s="52"/>
      <c r="AKQ59" s="52"/>
      <c r="AKR59" s="52"/>
      <c r="AKS59" s="52"/>
      <c r="AKT59" s="52"/>
      <c r="AKU59" s="52"/>
      <c r="AKV59" s="52"/>
      <c r="AKW59" s="52"/>
      <c r="AKX59" s="52"/>
      <c r="AKY59" s="52"/>
      <c r="AKZ59" s="52"/>
      <c r="ALA59" s="52"/>
      <c r="ALB59" s="52"/>
      <c r="ALC59" s="52"/>
      <c r="ALD59" s="52"/>
      <c r="ALE59" s="52"/>
      <c r="ALF59" s="52"/>
      <c r="ALG59" s="52"/>
      <c r="ALH59" s="52"/>
      <c r="ALI59" s="52"/>
      <c r="ALJ59" s="52"/>
      <c r="ALK59" s="52"/>
      <c r="ALL59" s="52"/>
      <c r="ALM59" s="52"/>
      <c r="ALN59" s="52"/>
      <c r="ALO59" s="52"/>
      <c r="ALP59" s="52"/>
      <c r="ALQ59" s="52"/>
      <c r="ALR59" s="52"/>
      <c r="ALS59" s="52"/>
      <c r="ALT59" s="52"/>
      <c r="ALU59" s="52"/>
      <c r="ALV59" s="52"/>
      <c r="ALW59" s="52"/>
      <c r="ALX59" s="52"/>
      <c r="ALY59" s="52"/>
      <c r="ALZ59" s="52"/>
      <c r="AMA59" s="52"/>
      <c r="AMB59" s="52"/>
      <c r="AMC59" s="52"/>
      <c r="AMD59" s="52"/>
      <c r="AME59" s="52"/>
      <c r="AMF59" s="52"/>
      <c r="AMG59" s="52"/>
      <c r="AMH59" s="52"/>
      <c r="AMI59" s="52"/>
      <c r="AMJ59" s="52"/>
      <c r="AMK59" s="52"/>
      <c r="AML59" s="52"/>
      <c r="AMM59" s="52"/>
      <c r="AMN59" s="52"/>
    </row>
  </sheetData>
  <mergeCells count="26">
    <mergeCell ref="V29:W29"/>
    <mergeCell ref="M16:O16"/>
    <mergeCell ref="F18:H18"/>
    <mergeCell ref="F20:H20"/>
    <mergeCell ref="F24:H24"/>
    <mergeCell ref="F26:H26"/>
    <mergeCell ref="E29:K29"/>
    <mergeCell ref="M29:N29"/>
    <mergeCell ref="O29:P29"/>
    <mergeCell ref="Q29:R29"/>
    <mergeCell ref="S29:U29"/>
    <mergeCell ref="F23:H23"/>
    <mergeCell ref="F25:H25"/>
    <mergeCell ref="M2:O2"/>
    <mergeCell ref="B3:H3"/>
    <mergeCell ref="D6:H6"/>
    <mergeCell ref="D7:H7"/>
    <mergeCell ref="D8:H8"/>
    <mergeCell ref="C42:C43"/>
    <mergeCell ref="D9:H9"/>
    <mergeCell ref="F21:H21"/>
    <mergeCell ref="F22:H22"/>
    <mergeCell ref="D10:H10"/>
    <mergeCell ref="D11:H11"/>
    <mergeCell ref="C32:C33"/>
    <mergeCell ref="C35:C36"/>
  </mergeCells>
  <pageMargins left="0" right="0" top="0.75" bottom="0.75" header="0.3" footer="0.3"/>
  <pageSetup paperSize="5" scale="37" orientation="landscape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view="pageBreakPreview" topLeftCell="A22" zoomScale="60" zoomScaleNormal="85" workbookViewId="0">
      <selection activeCell="D35" sqref="D35"/>
    </sheetView>
  </sheetViews>
  <sheetFormatPr defaultRowHeight="12.75"/>
  <cols>
    <col min="1" max="1" width="9.85546875" style="1" customWidth="1"/>
    <col min="2" max="2" width="103.140625" style="1" customWidth="1"/>
    <col min="3" max="3" width="12" style="1" customWidth="1"/>
    <col min="4" max="4" width="21.42578125" style="1" customWidth="1"/>
    <col min="5" max="5" width="17.5703125" style="1" customWidth="1"/>
    <col min="6" max="6" width="12.42578125" style="1" customWidth="1"/>
    <col min="7" max="7" width="20.42578125" style="1" customWidth="1"/>
    <col min="8" max="8" width="14.85546875" style="1" customWidth="1"/>
    <col min="9" max="9" width="10.7109375" style="1" customWidth="1"/>
    <col min="10" max="13" width="9.140625" style="1"/>
    <col min="14" max="14" width="11.140625" style="1" customWidth="1"/>
    <col min="15" max="15" width="10" style="1" customWidth="1"/>
    <col min="16" max="16" width="11.140625" style="1" customWidth="1"/>
    <col min="17" max="17" width="10.140625" style="1" customWidth="1"/>
    <col min="18" max="18" width="22.42578125" style="1" customWidth="1"/>
    <col min="19" max="19" width="21.28515625" style="1" customWidth="1"/>
    <col min="20" max="20" width="9.140625" style="1"/>
    <col min="21" max="21" width="11.7109375" style="1" customWidth="1"/>
    <col min="22" max="22" width="9.140625" style="1"/>
    <col min="23" max="23" width="10.140625" style="1" customWidth="1"/>
    <col min="24" max="27" width="9.140625" style="1"/>
    <col min="28" max="28" width="11" style="1" customWidth="1"/>
    <col min="29" max="29" width="10.28515625" style="1" customWidth="1"/>
    <col min="30" max="31" width="10.42578125" style="1" customWidth="1"/>
    <col min="32" max="1025" width="9.140625" style="1"/>
    <col min="1026" max="16384" width="9.140625" style="4"/>
  </cols>
  <sheetData>
    <row r="1" spans="1:32">
      <c r="B1" s="10"/>
      <c r="C1" s="10"/>
      <c r="D1" s="9"/>
    </row>
    <row r="2" spans="1:32">
      <c r="B2" s="10"/>
      <c r="C2" s="10"/>
      <c r="D2" s="9"/>
    </row>
    <row r="3" spans="1:32" ht="24.75" customHeight="1">
      <c r="A3" s="542" t="s">
        <v>163</v>
      </c>
      <c r="B3" s="542"/>
      <c r="C3" s="542"/>
      <c r="D3" s="542"/>
      <c r="E3" s="542"/>
      <c r="F3" s="542"/>
      <c r="G3" s="542"/>
      <c r="H3" s="2"/>
    </row>
    <row r="4" spans="1:32">
      <c r="E4" s="2"/>
      <c r="F4" s="2"/>
      <c r="G4" s="2"/>
      <c r="H4" s="2"/>
    </row>
    <row r="5" spans="1:32" ht="16.5" thickBot="1">
      <c r="A5" s="5" t="s">
        <v>0</v>
      </c>
      <c r="B5" s="23" t="s">
        <v>172</v>
      </c>
      <c r="C5" s="24"/>
      <c r="D5" s="18"/>
      <c r="E5" s="18"/>
      <c r="F5" s="18"/>
      <c r="G5" s="18"/>
    </row>
    <row r="6" spans="1:32" ht="31.9" customHeight="1">
      <c r="B6" s="176" t="s">
        <v>1</v>
      </c>
      <c r="C6" s="61" t="s">
        <v>177</v>
      </c>
      <c r="D6" s="62"/>
      <c r="E6" s="63"/>
      <c r="F6" s="63"/>
      <c r="G6" s="64"/>
      <c r="H6" s="11"/>
    </row>
    <row r="7" spans="1:32" ht="30.75" customHeight="1">
      <c r="B7" s="177" t="s">
        <v>2</v>
      </c>
      <c r="C7" s="496" t="s">
        <v>175</v>
      </c>
      <c r="D7" s="497"/>
      <c r="E7" s="497"/>
      <c r="F7" s="497"/>
      <c r="G7" s="498"/>
      <c r="H7" s="11"/>
    </row>
    <row r="8" spans="1:32" ht="25.5" customHeight="1">
      <c r="B8" s="178" t="s">
        <v>3</v>
      </c>
      <c r="C8" s="499"/>
      <c r="D8" s="500"/>
      <c r="E8" s="500"/>
      <c r="F8" s="500"/>
      <c r="G8" s="501"/>
      <c r="H8" s="11"/>
    </row>
    <row r="9" spans="1:32" ht="30.75" customHeight="1">
      <c r="B9" s="179" t="s">
        <v>4</v>
      </c>
      <c r="C9" s="525" t="s">
        <v>174</v>
      </c>
      <c r="D9" s="526"/>
      <c r="E9" s="526"/>
      <c r="F9" s="526"/>
      <c r="G9" s="527"/>
      <c r="H9" s="11"/>
    </row>
    <row r="10" spans="1:32" ht="35.25" customHeight="1">
      <c r="B10" s="180" t="s">
        <v>5</v>
      </c>
      <c r="C10" s="502"/>
      <c r="D10" s="503"/>
      <c r="E10" s="503"/>
      <c r="F10" s="503"/>
      <c r="G10" s="504"/>
      <c r="H10" s="11"/>
    </row>
    <row r="11" spans="1:32" ht="30" customHeight="1">
      <c r="B11" s="179" t="s">
        <v>6</v>
      </c>
      <c r="C11" s="505"/>
      <c r="D11" s="506"/>
      <c r="E11" s="506"/>
      <c r="F11" s="506"/>
      <c r="G11" s="507"/>
      <c r="H11" s="6"/>
    </row>
    <row r="12" spans="1:32" ht="37.5" customHeight="1" thickBot="1">
      <c r="B12" s="181" t="s">
        <v>7</v>
      </c>
      <c r="C12" s="493" t="s">
        <v>208</v>
      </c>
      <c r="D12" s="494"/>
      <c r="E12" s="494"/>
      <c r="F12" s="494"/>
      <c r="G12" s="495"/>
      <c r="H12" s="6"/>
    </row>
    <row r="13" spans="1:32" ht="18" customHeight="1">
      <c r="B13" s="60"/>
      <c r="C13" s="25"/>
      <c r="D13" s="25"/>
      <c r="E13" s="25"/>
      <c r="F13" s="25"/>
      <c r="G13" s="18"/>
      <c r="H13" s="6"/>
    </row>
    <row r="14" spans="1:32" ht="24.75" customHeight="1">
      <c r="B14" s="74" t="s">
        <v>91</v>
      </c>
      <c r="C14" s="25"/>
      <c r="D14" s="25"/>
      <c r="E14" s="25"/>
      <c r="F14" s="25"/>
      <c r="G14" s="18"/>
      <c r="H14" s="6"/>
    </row>
    <row r="15" spans="1:32">
      <c r="B15" s="7"/>
      <c r="C15" s="7"/>
      <c r="D15" s="6"/>
      <c r="E15" s="6"/>
      <c r="F15" s="6"/>
      <c r="G15" s="6"/>
      <c r="H15" s="6"/>
    </row>
    <row r="16" spans="1:32" ht="15.75">
      <c r="A16" s="22" t="s">
        <v>9</v>
      </c>
      <c r="B16" s="28" t="s">
        <v>10</v>
      </c>
      <c r="C16" s="57"/>
      <c r="D16" s="22"/>
      <c r="E16" s="25"/>
      <c r="F16" s="25"/>
      <c r="G16" s="25"/>
      <c r="H16" s="2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5.75">
      <c r="A17" s="18"/>
      <c r="B17" s="26"/>
      <c r="C17" s="26"/>
      <c r="D17" s="22"/>
      <c r="E17" s="25"/>
      <c r="F17" s="25"/>
      <c r="G17" s="25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5.75">
      <c r="A18" s="22"/>
      <c r="B18" s="77" t="s">
        <v>58</v>
      </c>
      <c r="C18" s="77"/>
      <c r="D18" s="30"/>
      <c r="E18" s="30"/>
      <c r="F18" s="30"/>
      <c r="G18" s="30"/>
      <c r="H18" s="3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39.950000000000003" customHeight="1">
      <c r="A19" s="30"/>
      <c r="B19" s="161"/>
      <c r="C19" s="161"/>
      <c r="D19" s="162" t="s">
        <v>12</v>
      </c>
      <c r="E19" s="162" t="s">
        <v>13</v>
      </c>
      <c r="F19" s="163"/>
      <c r="G19" s="163"/>
      <c r="H19" s="164"/>
      <c r="I19" s="5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7.25" customHeight="1">
      <c r="A20" s="30"/>
      <c r="B20" s="165" t="s">
        <v>14</v>
      </c>
      <c r="C20" s="165"/>
      <c r="D20" s="165" t="s">
        <v>15</v>
      </c>
      <c r="E20" s="165" t="s">
        <v>12</v>
      </c>
      <c r="F20" s="535" t="s">
        <v>59</v>
      </c>
      <c r="G20" s="535"/>
      <c r="H20" s="535"/>
      <c r="I20" s="7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8">
      <c r="A21" s="30"/>
      <c r="B21" s="166"/>
      <c r="C21" s="166"/>
      <c r="D21" s="167" t="s">
        <v>17</v>
      </c>
      <c r="E21" s="167" t="s">
        <v>17</v>
      </c>
      <c r="F21" s="168"/>
      <c r="G21" s="168"/>
      <c r="H21" s="169"/>
      <c r="I21" s="5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8">
      <c r="A22" s="30"/>
      <c r="B22" s="170" t="s">
        <v>60</v>
      </c>
      <c r="C22" s="170"/>
      <c r="D22" s="171" t="s">
        <v>21</v>
      </c>
      <c r="E22" s="172" t="s">
        <v>21</v>
      </c>
      <c r="F22" s="536"/>
      <c r="G22" s="536"/>
      <c r="H22" s="536"/>
      <c r="I22" s="2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23.25" customHeight="1">
      <c r="A23" s="30"/>
      <c r="B23" s="170" t="s">
        <v>61</v>
      </c>
      <c r="C23" s="170"/>
      <c r="D23" s="171" t="s">
        <v>21</v>
      </c>
      <c r="E23" s="172" t="s">
        <v>21</v>
      </c>
      <c r="F23" s="536"/>
      <c r="G23" s="536"/>
      <c r="H23" s="536"/>
      <c r="I23" s="2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8">
      <c r="A24" s="30"/>
      <c r="B24" s="170" t="s">
        <v>62</v>
      </c>
      <c r="C24" s="170"/>
      <c r="D24" s="171" t="s">
        <v>21</v>
      </c>
      <c r="E24" s="172" t="s">
        <v>21</v>
      </c>
      <c r="F24" s="536"/>
      <c r="G24" s="536"/>
      <c r="H24" s="536"/>
      <c r="I24" s="2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8">
      <c r="A25" s="30"/>
      <c r="B25" s="170" t="s">
        <v>63</v>
      </c>
      <c r="C25" s="170"/>
      <c r="D25" s="171" t="s">
        <v>21</v>
      </c>
      <c r="E25" s="172" t="s">
        <v>21</v>
      </c>
      <c r="F25" s="536"/>
      <c r="G25" s="536"/>
      <c r="H25" s="536"/>
      <c r="I25" s="2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1.75" customHeight="1">
      <c r="A26" s="30"/>
      <c r="B26" s="170" t="s">
        <v>64</v>
      </c>
      <c r="C26" s="170"/>
      <c r="D26" s="171" t="s">
        <v>21</v>
      </c>
      <c r="E26" s="172" t="s">
        <v>21</v>
      </c>
      <c r="F26" s="536"/>
      <c r="G26" s="536"/>
      <c r="H26" s="536"/>
      <c r="I26" s="2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8">
      <c r="A27" s="30"/>
      <c r="B27" s="170" t="s">
        <v>65</v>
      </c>
      <c r="C27" s="173"/>
      <c r="D27" s="174" t="s">
        <v>21</v>
      </c>
      <c r="E27" s="175" t="s">
        <v>21</v>
      </c>
      <c r="F27" s="543"/>
      <c r="G27" s="536"/>
      <c r="H27" s="536"/>
      <c r="I27" s="2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11.75" customHeight="1">
      <c r="A28" s="18"/>
      <c r="B28" s="79"/>
      <c r="C28" s="80"/>
      <c r="D28" s="81"/>
      <c r="E28" s="82"/>
      <c r="F28" s="83"/>
      <c r="G28" s="84"/>
      <c r="H28" s="25"/>
      <c r="I28" s="2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5.75" customHeight="1">
      <c r="A29" s="18"/>
      <c r="B29" s="85"/>
      <c r="C29" s="77"/>
      <c r="D29" s="8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8" customFormat="1" ht="41.25" customHeight="1">
      <c r="A30" s="48" t="s">
        <v>26</v>
      </c>
      <c r="B30" s="76" t="s">
        <v>27</v>
      </c>
      <c r="C30" s="105"/>
      <c r="D30" s="532"/>
      <c r="E30" s="540"/>
      <c r="F30" s="540"/>
      <c r="G30" s="540"/>
      <c r="H30" s="540"/>
      <c r="I30" s="541"/>
      <c r="J30" s="15"/>
      <c r="K30" s="531" t="s">
        <v>66</v>
      </c>
      <c r="L30" s="531"/>
      <c r="M30" s="531"/>
      <c r="N30" s="531"/>
      <c r="O30" s="15"/>
      <c r="P30" s="531" t="s">
        <v>67</v>
      </c>
      <c r="Q30" s="531"/>
      <c r="R30" s="531" t="s">
        <v>97</v>
      </c>
      <c r="S30" s="531"/>
      <c r="T30" s="537" t="s">
        <v>68</v>
      </c>
      <c r="U30" s="538"/>
      <c r="V30" s="538"/>
      <c r="W30" s="538"/>
      <c r="X30" s="538"/>
      <c r="Y30" s="538"/>
      <c r="Z30" s="539"/>
      <c r="AA30" s="528" t="s">
        <v>32</v>
      </c>
      <c r="AB30" s="533"/>
      <c r="AC30" s="534"/>
      <c r="AD30" s="528" t="s">
        <v>33</v>
      </c>
      <c r="AE30" s="534"/>
      <c r="AF30" s="90" t="s">
        <v>95</v>
      </c>
    </row>
    <row r="31" spans="1:32" s="8" customFormat="1" ht="117.75" customHeight="1" thickBot="1">
      <c r="A31" s="49"/>
      <c r="B31" s="182" t="s">
        <v>69</v>
      </c>
      <c r="C31" s="114" t="s">
        <v>35</v>
      </c>
      <c r="D31" s="183" t="s">
        <v>36</v>
      </c>
      <c r="E31" s="114" t="s">
        <v>70</v>
      </c>
      <c r="F31" s="114" t="s">
        <v>71</v>
      </c>
      <c r="G31" s="114" t="s">
        <v>72</v>
      </c>
      <c r="H31" s="114" t="s">
        <v>42</v>
      </c>
      <c r="I31" s="114" t="s">
        <v>73</v>
      </c>
      <c r="J31" s="114" t="s">
        <v>44</v>
      </c>
      <c r="K31" s="183" t="s">
        <v>74</v>
      </c>
      <c r="L31" s="114" t="s">
        <v>73</v>
      </c>
      <c r="M31" s="114" t="s">
        <v>42</v>
      </c>
      <c r="N31" s="114" t="s">
        <v>73</v>
      </c>
      <c r="O31" s="114" t="s">
        <v>44</v>
      </c>
      <c r="P31" s="183" t="s">
        <v>75</v>
      </c>
      <c r="Q31" s="183" t="s">
        <v>76</v>
      </c>
      <c r="R31" s="114" t="s">
        <v>77</v>
      </c>
      <c r="S31" s="114" t="s">
        <v>78</v>
      </c>
      <c r="T31" s="114" t="s">
        <v>79</v>
      </c>
      <c r="U31" s="184" t="s">
        <v>80</v>
      </c>
      <c r="V31" s="114" t="s">
        <v>81</v>
      </c>
      <c r="W31" s="114" t="s">
        <v>82</v>
      </c>
      <c r="X31" s="114" t="s">
        <v>42</v>
      </c>
      <c r="Y31" s="114"/>
      <c r="Z31" s="114"/>
      <c r="AA31" s="114" t="s">
        <v>48</v>
      </c>
      <c r="AB31" s="114" t="s">
        <v>49</v>
      </c>
      <c r="AC31" s="114" t="s">
        <v>50</v>
      </c>
      <c r="AD31" s="185" t="s">
        <v>51</v>
      </c>
      <c r="AE31" s="186" t="s">
        <v>52</v>
      </c>
      <c r="AF31" s="16" t="s">
        <v>96</v>
      </c>
    </row>
    <row r="32" spans="1:32" ht="39.950000000000003" customHeight="1" thickTop="1">
      <c r="A32" s="50"/>
      <c r="B32" s="458" t="s">
        <v>182</v>
      </c>
      <c r="C32" s="189" t="s">
        <v>53</v>
      </c>
      <c r="D32" s="203">
        <v>12000</v>
      </c>
      <c r="E32" s="190" t="s">
        <v>162</v>
      </c>
      <c r="F32" s="191" t="s">
        <v>102</v>
      </c>
      <c r="G32" s="190" t="s">
        <v>83</v>
      </c>
      <c r="H32" s="192" t="s">
        <v>103</v>
      </c>
      <c r="I32" s="190" t="s">
        <v>84</v>
      </c>
      <c r="J32" s="190" t="s">
        <v>84</v>
      </c>
      <c r="K32" s="190" t="s">
        <v>84</v>
      </c>
      <c r="L32" s="190" t="s">
        <v>84</v>
      </c>
      <c r="M32" s="192" t="s">
        <v>84</v>
      </c>
      <c r="N32" s="201" t="s">
        <v>84</v>
      </c>
      <c r="O32" s="201" t="s">
        <v>84</v>
      </c>
      <c r="P32" s="201" t="s">
        <v>84</v>
      </c>
      <c r="Q32" s="201" t="s">
        <v>84</v>
      </c>
      <c r="R32" s="202" t="s">
        <v>180</v>
      </c>
      <c r="S32" s="202" t="s">
        <v>221</v>
      </c>
      <c r="T32" s="201" t="s">
        <v>84</v>
      </c>
      <c r="U32" s="201" t="s">
        <v>84</v>
      </c>
      <c r="V32" s="193" t="s">
        <v>84</v>
      </c>
      <c r="W32" s="193" t="s">
        <v>84</v>
      </c>
      <c r="X32" s="194" t="s">
        <v>84</v>
      </c>
      <c r="Y32" s="194"/>
      <c r="Z32" s="194"/>
      <c r="AA32" s="199"/>
      <c r="AB32" s="198"/>
      <c r="AC32" s="197"/>
      <c r="AD32" s="197"/>
      <c r="AE32" s="200"/>
      <c r="AF32" s="143"/>
    </row>
    <row r="33" spans="1:32" ht="39.950000000000003" customHeight="1">
      <c r="A33" s="50"/>
      <c r="B33" s="187"/>
      <c r="C33" s="204"/>
      <c r="D33" s="205"/>
      <c r="E33" s="206"/>
      <c r="F33" s="207"/>
      <c r="G33" s="206"/>
      <c r="H33" s="208" t="s">
        <v>57</v>
      </c>
      <c r="I33" s="206"/>
      <c r="J33" s="206"/>
      <c r="K33" s="206"/>
      <c r="L33" s="206"/>
      <c r="M33" s="208"/>
      <c r="N33" s="209"/>
      <c r="O33" s="209"/>
      <c r="P33" s="209"/>
      <c r="Q33" s="209"/>
      <c r="R33" s="210"/>
      <c r="S33" s="210"/>
      <c r="T33" s="209"/>
      <c r="U33" s="211"/>
      <c r="V33" s="212"/>
      <c r="W33" s="212"/>
      <c r="X33" s="213"/>
      <c r="Y33" s="213"/>
      <c r="Z33" s="213"/>
      <c r="AA33" s="214"/>
      <c r="AB33" s="212"/>
      <c r="AC33" s="209"/>
      <c r="AD33" s="209"/>
      <c r="AE33" s="215"/>
      <c r="AF33" s="158"/>
    </row>
    <row r="34" spans="1:32" ht="39.950000000000003" customHeight="1">
      <c r="A34" s="50"/>
      <c r="B34" s="487" t="s">
        <v>222</v>
      </c>
      <c r="C34" s="189" t="s">
        <v>53</v>
      </c>
      <c r="D34" s="203">
        <v>150000</v>
      </c>
      <c r="E34" s="190" t="s">
        <v>162</v>
      </c>
      <c r="F34" s="191" t="s">
        <v>102</v>
      </c>
      <c r="G34" s="190" t="s">
        <v>83</v>
      </c>
      <c r="H34" s="192" t="s">
        <v>103</v>
      </c>
      <c r="I34" s="190" t="s">
        <v>84</v>
      </c>
      <c r="J34" s="190" t="s">
        <v>84</v>
      </c>
      <c r="K34" s="190" t="s">
        <v>84</v>
      </c>
      <c r="L34" s="190" t="s">
        <v>84</v>
      </c>
      <c r="M34" s="192" t="s">
        <v>84</v>
      </c>
      <c r="N34" s="201" t="s">
        <v>84</v>
      </c>
      <c r="O34" s="201" t="s">
        <v>84</v>
      </c>
      <c r="P34" s="201" t="s">
        <v>84</v>
      </c>
      <c r="Q34" s="201" t="s">
        <v>84</v>
      </c>
      <c r="R34" s="202" t="s">
        <v>180</v>
      </c>
      <c r="S34" s="202" t="s">
        <v>221</v>
      </c>
      <c r="T34" s="201" t="s">
        <v>84</v>
      </c>
      <c r="U34" s="201" t="s">
        <v>84</v>
      </c>
      <c r="V34" s="193" t="s">
        <v>84</v>
      </c>
      <c r="W34" s="193" t="s">
        <v>84</v>
      </c>
      <c r="X34" s="194" t="s">
        <v>84</v>
      </c>
      <c r="Y34" s="194"/>
      <c r="Z34" s="194"/>
      <c r="AA34" s="199"/>
      <c r="AB34" s="198"/>
      <c r="AC34" s="197"/>
      <c r="AD34" s="197"/>
      <c r="AE34" s="200"/>
      <c r="AF34" s="143"/>
    </row>
    <row r="35" spans="1:32" ht="39.950000000000003" customHeight="1">
      <c r="A35" s="50"/>
      <c r="B35" s="187"/>
      <c r="C35" s="204"/>
      <c r="D35" s="205"/>
      <c r="E35" s="206"/>
      <c r="F35" s="207"/>
      <c r="G35" s="206"/>
      <c r="H35" s="208" t="s">
        <v>57</v>
      </c>
      <c r="I35" s="206"/>
      <c r="J35" s="206"/>
      <c r="K35" s="206"/>
      <c r="L35" s="206"/>
      <c r="M35" s="208"/>
      <c r="N35" s="209"/>
      <c r="O35" s="209"/>
      <c r="P35" s="209"/>
      <c r="Q35" s="209"/>
      <c r="R35" s="210"/>
      <c r="S35" s="210"/>
      <c r="T35" s="209"/>
      <c r="U35" s="211"/>
      <c r="V35" s="212"/>
      <c r="W35" s="212"/>
      <c r="X35" s="213"/>
      <c r="Y35" s="213"/>
      <c r="Z35" s="213"/>
      <c r="AA35" s="214"/>
      <c r="AB35" s="212"/>
      <c r="AC35" s="209"/>
      <c r="AD35" s="209"/>
      <c r="AE35" s="215"/>
      <c r="AF35" s="158"/>
    </row>
    <row r="36" spans="1:32" ht="39.950000000000003" customHeight="1">
      <c r="A36" s="18"/>
      <c r="B36" s="188" t="s">
        <v>56</v>
      </c>
      <c r="C36" s="188"/>
      <c r="D36" s="217">
        <f>SUM(D32:D35)</f>
        <v>162000</v>
      </c>
      <c r="E36" s="218"/>
      <c r="F36" s="195"/>
      <c r="G36" s="218"/>
      <c r="H36" s="196"/>
      <c r="I36" s="218"/>
      <c r="J36" s="218"/>
      <c r="K36" s="218"/>
      <c r="L36" s="218"/>
      <c r="M36" s="196"/>
      <c r="N36" s="218"/>
      <c r="O36" s="218"/>
      <c r="P36" s="218"/>
      <c r="Q36" s="218"/>
      <c r="R36" s="218"/>
      <c r="S36" s="218"/>
      <c r="T36" s="218"/>
      <c r="U36" s="219"/>
      <c r="V36" s="220"/>
      <c r="W36" s="220"/>
      <c r="X36" s="216"/>
      <c r="Y36" s="216"/>
      <c r="Z36" s="216"/>
      <c r="AA36" s="195"/>
      <c r="AB36" s="220"/>
      <c r="AC36" s="218"/>
      <c r="AD36" s="221"/>
      <c r="AE36" s="222"/>
      <c r="AF36" s="145"/>
    </row>
    <row r="37" spans="1:32" ht="24.95" customHeight="1">
      <c r="A37" s="18"/>
      <c r="B37" s="223" t="s">
        <v>101</v>
      </c>
      <c r="C37" s="223"/>
      <c r="D37" s="223"/>
      <c r="E37" s="223"/>
      <c r="F37" s="224"/>
      <c r="G37" s="223"/>
      <c r="H37" s="223"/>
      <c r="I37" s="223"/>
      <c r="J37" s="225"/>
      <c r="K37" s="223"/>
      <c r="L37" s="223"/>
      <c r="M37" s="223"/>
      <c r="N37" s="223"/>
      <c r="O37" s="225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5"/>
      <c r="AA37" s="224"/>
      <c r="AB37" s="223"/>
      <c r="AC37" s="223"/>
      <c r="AD37" s="223"/>
      <c r="AE37" s="223"/>
      <c r="AF37" s="12"/>
    </row>
    <row r="38" spans="1:32" ht="24.95" customHeight="1">
      <c r="A38" s="18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12"/>
    </row>
    <row r="39" spans="1:32" ht="24.95" customHeight="1">
      <c r="A39" s="18"/>
      <c r="B39" s="228"/>
      <c r="C39" s="226" t="s">
        <v>98</v>
      </c>
      <c r="D39" s="226"/>
      <c r="E39" s="226"/>
      <c r="F39" s="226"/>
      <c r="G39" s="226"/>
      <c r="H39" s="226"/>
      <c r="I39" s="226"/>
      <c r="J39" s="226" t="s">
        <v>99</v>
      </c>
      <c r="K39" s="226"/>
      <c r="L39" s="226"/>
      <c r="M39" s="226"/>
      <c r="N39" s="226"/>
      <c r="O39" s="226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12"/>
    </row>
    <row r="40" spans="1:32" ht="24.95" customHeight="1">
      <c r="A40" s="1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32" ht="24.95" customHeight="1">
      <c r="A41" s="18"/>
    </row>
    <row r="42" spans="1:32" ht="24.95" customHeight="1">
      <c r="A42" s="18"/>
    </row>
    <row r="43" spans="1:32" ht="24.95" customHeight="1">
      <c r="A43" s="18"/>
      <c r="B43" s="110"/>
    </row>
    <row r="44" spans="1:32" ht="24.95" customHeight="1">
      <c r="A44" s="18"/>
    </row>
    <row r="45" spans="1:32" ht="24.95" customHeight="1">
      <c r="A45" s="18"/>
    </row>
    <row r="46" spans="1:32" ht="24.95" customHeight="1">
      <c r="A46" s="18"/>
    </row>
    <row r="47" spans="1:32" ht="24.95" customHeight="1">
      <c r="A47" s="18"/>
    </row>
    <row r="48" spans="1:32" ht="24.95" customHeight="1"/>
    <row r="49" spans="1:1" ht="13.5">
      <c r="A49" s="97" t="s">
        <v>90</v>
      </c>
    </row>
    <row r="50" spans="1:1" ht="13.5">
      <c r="A50" s="97" t="s">
        <v>100</v>
      </c>
    </row>
    <row r="51" spans="1:1" ht="13.5">
      <c r="A51" s="98"/>
    </row>
  </sheetData>
  <mergeCells count="21">
    <mergeCell ref="K30:N30"/>
    <mergeCell ref="A3:G3"/>
    <mergeCell ref="F25:H25"/>
    <mergeCell ref="F26:H26"/>
    <mergeCell ref="F27:H27"/>
    <mergeCell ref="AA30:AC30"/>
    <mergeCell ref="AD30:AE30"/>
    <mergeCell ref="C7:G7"/>
    <mergeCell ref="C8:G8"/>
    <mergeCell ref="C9:G9"/>
    <mergeCell ref="C10:G10"/>
    <mergeCell ref="C11:G11"/>
    <mergeCell ref="C12:G12"/>
    <mergeCell ref="F20:H20"/>
    <mergeCell ref="F22:H22"/>
    <mergeCell ref="F23:H23"/>
    <mergeCell ref="F24:H24"/>
    <mergeCell ref="R30:S30"/>
    <mergeCell ref="T30:Z30"/>
    <mergeCell ref="P30:Q30"/>
    <mergeCell ref="D30:I30"/>
  </mergeCells>
  <pageMargins left="0.25" right="0.25" top="0.75" bottom="0.75" header="0.3" footer="0.3"/>
  <pageSetup paperSize="5" scale="35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MK122"/>
  <sheetViews>
    <sheetView topLeftCell="A25" zoomScale="110" zoomScaleNormal="110" workbookViewId="0">
      <selection activeCell="F114" sqref="F114"/>
    </sheetView>
  </sheetViews>
  <sheetFormatPr defaultRowHeight="15"/>
  <cols>
    <col min="1" max="1" width="16.5703125" style="313" customWidth="1"/>
    <col min="2" max="2" width="126.28515625" style="313" customWidth="1"/>
    <col min="3" max="3" width="24.85546875" style="313" customWidth="1"/>
    <col min="4" max="4" width="33.42578125" style="313" customWidth="1"/>
    <col min="5" max="5" width="27.5703125" style="313" customWidth="1"/>
    <col min="6" max="6" width="33.140625" style="313" customWidth="1"/>
    <col min="7" max="7" width="26.85546875" style="313" customWidth="1"/>
    <col min="8" max="8" width="41.140625" style="313" customWidth="1"/>
    <col min="9" max="9" width="28.85546875" style="313" customWidth="1"/>
    <col min="10" max="10" width="13.140625" style="313" customWidth="1"/>
    <col min="11" max="1025" width="9.140625" style="313"/>
    <col min="1026" max="16384" width="9.140625" style="314"/>
  </cols>
  <sheetData>
    <row r="2" spans="1:14">
      <c r="D2" s="315"/>
      <c r="E2" s="315"/>
      <c r="F2" s="315"/>
      <c r="G2" s="316"/>
      <c r="L2" s="566"/>
      <c r="M2" s="566"/>
      <c r="N2" s="566"/>
    </row>
    <row r="3" spans="1:14">
      <c r="A3" s="562" t="s">
        <v>163</v>
      </c>
      <c r="B3" s="562"/>
      <c r="C3" s="562"/>
      <c r="D3" s="562"/>
      <c r="E3" s="562"/>
      <c r="F3" s="562"/>
      <c r="G3" s="562"/>
      <c r="L3" s="315"/>
      <c r="M3" s="315"/>
      <c r="N3" s="315"/>
    </row>
    <row r="4" spans="1:14">
      <c r="D4" s="315"/>
      <c r="E4" s="315"/>
      <c r="F4" s="315"/>
      <c r="L4" s="566"/>
      <c r="M4" s="566"/>
      <c r="N4" s="566"/>
    </row>
    <row r="5" spans="1:14" ht="15.75" thickBot="1">
      <c r="A5" s="317" t="s">
        <v>0</v>
      </c>
      <c r="B5" s="318" t="s">
        <v>169</v>
      </c>
      <c r="C5" s="319"/>
      <c r="D5" s="320"/>
      <c r="E5" s="320"/>
      <c r="F5" s="320"/>
      <c r="G5" s="320"/>
    </row>
    <row r="6" spans="1:14">
      <c r="B6" s="321" t="s">
        <v>1</v>
      </c>
      <c r="C6" s="322" t="s">
        <v>130</v>
      </c>
      <c r="D6" s="323"/>
      <c r="E6" s="324"/>
      <c r="F6" s="324"/>
      <c r="G6" s="325"/>
    </row>
    <row r="7" spans="1:14">
      <c r="B7" s="326" t="s">
        <v>2</v>
      </c>
      <c r="C7" s="567" t="s">
        <v>111</v>
      </c>
      <c r="D7" s="568"/>
      <c r="E7" s="568"/>
      <c r="F7" s="568"/>
      <c r="G7" s="569"/>
    </row>
    <row r="8" spans="1:14">
      <c r="B8" s="327" t="s">
        <v>3</v>
      </c>
      <c r="C8" s="570"/>
      <c r="D8" s="571"/>
      <c r="E8" s="571"/>
      <c r="F8" s="571"/>
      <c r="G8" s="572"/>
    </row>
    <row r="9" spans="1:14">
      <c r="B9" s="328" t="s">
        <v>4</v>
      </c>
      <c r="C9" s="573" t="s">
        <v>112</v>
      </c>
      <c r="D9" s="574"/>
      <c r="E9" s="574"/>
      <c r="F9" s="574"/>
      <c r="G9" s="575"/>
    </row>
    <row r="10" spans="1:14">
      <c r="B10" s="329" t="s">
        <v>5</v>
      </c>
      <c r="C10" s="563"/>
      <c r="D10" s="564"/>
      <c r="E10" s="564"/>
      <c r="F10" s="564"/>
      <c r="G10" s="565"/>
    </row>
    <row r="11" spans="1:14">
      <c r="B11" s="328" t="s">
        <v>6</v>
      </c>
      <c r="C11" s="559"/>
      <c r="D11" s="560"/>
      <c r="E11" s="560"/>
      <c r="F11" s="560"/>
      <c r="G11" s="561"/>
    </row>
    <row r="12" spans="1:14" ht="15.75" thickBot="1">
      <c r="B12" s="330" t="s">
        <v>7</v>
      </c>
      <c r="C12" s="544" t="s">
        <v>164</v>
      </c>
      <c r="D12" s="545"/>
      <c r="E12" s="545"/>
      <c r="F12" s="545"/>
      <c r="G12" s="546"/>
    </row>
    <row r="13" spans="1:14">
      <c r="B13" s="331"/>
      <c r="C13" s="332"/>
      <c r="D13" s="332"/>
      <c r="E13" s="332"/>
      <c r="F13" s="332"/>
      <c r="G13" s="320"/>
    </row>
    <row r="14" spans="1:14">
      <c r="B14" s="333" t="s">
        <v>92</v>
      </c>
      <c r="C14" s="332"/>
      <c r="D14" s="332"/>
      <c r="E14" s="332"/>
      <c r="F14" s="332"/>
      <c r="G14" s="320"/>
    </row>
    <row r="15" spans="1:14">
      <c r="B15" s="334"/>
      <c r="C15" s="335"/>
      <c r="D15" s="335"/>
      <c r="E15" s="335"/>
      <c r="F15" s="335"/>
    </row>
    <row r="16" spans="1:14">
      <c r="A16" s="336" t="s">
        <v>9</v>
      </c>
      <c r="B16" s="337" t="s">
        <v>10</v>
      </c>
      <c r="C16" s="336"/>
      <c r="D16" s="338"/>
      <c r="E16" s="338"/>
      <c r="F16" s="338"/>
      <c r="G16" s="339"/>
    </row>
    <row r="17" spans="1:23">
      <c r="A17" s="339"/>
      <c r="B17" s="340"/>
      <c r="C17" s="336"/>
      <c r="D17" s="338"/>
      <c r="E17" s="338"/>
      <c r="F17" s="338"/>
      <c r="G17" s="339"/>
    </row>
    <row r="18" spans="1:23">
      <c r="A18" s="336"/>
      <c r="B18" s="341"/>
      <c r="C18" s="342"/>
      <c r="D18" s="342"/>
      <c r="E18" s="342"/>
      <c r="F18" s="342"/>
      <c r="G18" s="342"/>
      <c r="H18" s="320"/>
      <c r="I18" s="320"/>
      <c r="J18" s="320"/>
      <c r="K18" s="320"/>
      <c r="L18" s="556"/>
      <c r="M18" s="556"/>
      <c r="N18" s="556"/>
      <c r="O18" s="320"/>
      <c r="P18" s="320"/>
      <c r="Q18" s="320"/>
      <c r="R18" s="320"/>
      <c r="S18" s="320"/>
      <c r="T18" s="320"/>
      <c r="U18" s="320"/>
      <c r="V18" s="320"/>
      <c r="W18" s="320"/>
    </row>
    <row r="19" spans="1:23">
      <c r="A19" s="339"/>
      <c r="B19" s="343"/>
      <c r="C19" s="344" t="s">
        <v>12</v>
      </c>
      <c r="D19" s="344" t="s">
        <v>13</v>
      </c>
      <c r="E19" s="553"/>
      <c r="F19" s="554"/>
      <c r="G19" s="555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</row>
    <row r="20" spans="1:23">
      <c r="A20" s="339"/>
      <c r="B20" s="345" t="s">
        <v>14</v>
      </c>
      <c r="C20" s="345" t="s">
        <v>15</v>
      </c>
      <c r="D20" s="345" t="s">
        <v>12</v>
      </c>
      <c r="E20" s="557" t="s">
        <v>16</v>
      </c>
      <c r="F20" s="557"/>
      <c r="G20" s="557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</row>
    <row r="21" spans="1:23">
      <c r="A21" s="339"/>
      <c r="B21" s="346"/>
      <c r="C21" s="347" t="s">
        <v>17</v>
      </c>
      <c r="D21" s="347" t="s">
        <v>17</v>
      </c>
      <c r="E21" s="550"/>
      <c r="F21" s="551"/>
      <c r="G21" s="552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</row>
    <row r="22" spans="1:23">
      <c r="A22" s="339"/>
      <c r="B22" s="348" t="s">
        <v>18</v>
      </c>
      <c r="C22" s="349" t="s">
        <v>21</v>
      </c>
      <c r="D22" s="350" t="s">
        <v>21</v>
      </c>
      <c r="E22" s="558" t="s">
        <v>21</v>
      </c>
      <c r="F22" s="558"/>
      <c r="G22" s="558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</row>
    <row r="23" spans="1:23">
      <c r="A23" s="339"/>
      <c r="B23" s="348" t="s">
        <v>19</v>
      </c>
      <c r="C23" s="349" t="s">
        <v>21</v>
      </c>
      <c r="D23" s="350" t="s">
        <v>21</v>
      </c>
      <c r="E23" s="547" t="s">
        <v>21</v>
      </c>
      <c r="F23" s="548"/>
      <c r="G23" s="549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</row>
    <row r="24" spans="1:23">
      <c r="A24" s="339"/>
      <c r="B24" s="348" t="s">
        <v>20</v>
      </c>
      <c r="C24" s="349" t="s">
        <v>21</v>
      </c>
      <c r="D24" s="350" t="s">
        <v>21</v>
      </c>
      <c r="E24" s="547" t="s">
        <v>21</v>
      </c>
      <c r="F24" s="548"/>
      <c r="G24" s="549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</row>
    <row r="25" spans="1:23">
      <c r="A25" s="339"/>
      <c r="B25" s="348" t="s">
        <v>22</v>
      </c>
      <c r="C25" s="349" t="s">
        <v>21</v>
      </c>
      <c r="D25" s="350" t="s">
        <v>21</v>
      </c>
      <c r="E25" s="547" t="s">
        <v>21</v>
      </c>
      <c r="F25" s="548"/>
      <c r="G25" s="549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</row>
    <row r="26" spans="1:23">
      <c r="A26" s="339"/>
      <c r="B26" s="348" t="s">
        <v>23</v>
      </c>
      <c r="C26" s="349" t="s">
        <v>21</v>
      </c>
      <c r="D26" s="350" t="s">
        <v>21</v>
      </c>
      <c r="E26" s="558" t="s">
        <v>21</v>
      </c>
      <c r="F26" s="558"/>
      <c r="G26" s="558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</row>
    <row r="27" spans="1:23">
      <c r="A27" s="339"/>
      <c r="B27" s="348" t="s">
        <v>24</v>
      </c>
      <c r="C27" s="349" t="s">
        <v>21</v>
      </c>
      <c r="D27" s="350" t="s">
        <v>21</v>
      </c>
      <c r="E27" s="547" t="s">
        <v>21</v>
      </c>
      <c r="F27" s="548"/>
      <c r="G27" s="549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</row>
    <row r="28" spans="1:23">
      <c r="A28" s="339"/>
      <c r="B28" s="348" t="s">
        <v>25</v>
      </c>
      <c r="C28" s="349" t="s">
        <v>21</v>
      </c>
      <c r="D28" s="350" t="s">
        <v>21</v>
      </c>
      <c r="E28" s="558" t="s">
        <v>21</v>
      </c>
      <c r="F28" s="558"/>
      <c r="G28" s="558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</row>
    <row r="29" spans="1:23">
      <c r="B29" s="351"/>
      <c r="C29" s="352"/>
      <c r="D29" s="332"/>
      <c r="E29" s="332"/>
      <c r="F29" s="332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</row>
    <row r="30" spans="1:23">
      <c r="B30" s="353"/>
      <c r="C30" s="354"/>
      <c r="D30" s="320"/>
      <c r="E30" s="320"/>
      <c r="F30" s="320"/>
      <c r="G30" s="320"/>
      <c r="H30" s="320"/>
      <c r="I30" s="320"/>
      <c r="J30" s="320"/>
      <c r="K30" s="320"/>
      <c r="L30" s="355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</row>
    <row r="31" spans="1:23" s="357" customFormat="1" ht="71.25">
      <c r="A31" s="356" t="s">
        <v>26</v>
      </c>
      <c r="B31" s="93" t="s">
        <v>27</v>
      </c>
      <c r="C31" s="94"/>
      <c r="D31" s="516" t="s">
        <v>28</v>
      </c>
      <c r="E31" s="516"/>
      <c r="F31" s="516"/>
      <c r="G31" s="516"/>
      <c r="H31" s="516"/>
      <c r="I31" s="516"/>
      <c r="J31" s="516"/>
      <c r="K31" s="95"/>
      <c r="L31" s="517"/>
      <c r="M31" s="517"/>
      <c r="N31" s="516"/>
      <c r="O31" s="516"/>
      <c r="P31" s="516"/>
      <c r="Q31" s="516"/>
      <c r="R31" s="508"/>
      <c r="S31" s="508"/>
      <c r="T31" s="508"/>
      <c r="U31" s="509"/>
      <c r="V31" s="509"/>
      <c r="W31" s="96" t="s">
        <v>95</v>
      </c>
    </row>
    <row r="32" spans="1:23" s="357" customFormat="1" ht="29.25" thickBot="1">
      <c r="B32" s="358" t="s">
        <v>110</v>
      </c>
      <c r="C32" s="359" t="s">
        <v>35</v>
      </c>
      <c r="D32" s="360" t="s">
        <v>36</v>
      </c>
      <c r="E32" s="360" t="s">
        <v>105</v>
      </c>
      <c r="F32" s="360" t="s">
        <v>106</v>
      </c>
      <c r="G32" s="360" t="s">
        <v>107</v>
      </c>
      <c r="H32" s="360" t="s">
        <v>108</v>
      </c>
      <c r="I32" s="361" t="s">
        <v>109</v>
      </c>
      <c r="J32" s="360" t="s">
        <v>131</v>
      </c>
      <c r="K32" s="359"/>
      <c r="L32" s="362"/>
      <c r="M32" s="362"/>
      <c r="N32" s="359"/>
      <c r="O32" s="359"/>
      <c r="P32" s="359"/>
      <c r="Q32" s="363"/>
      <c r="R32" s="362"/>
      <c r="S32" s="362"/>
      <c r="T32" s="359"/>
      <c r="U32" s="359"/>
      <c r="V32" s="364"/>
      <c r="W32" s="365" t="s">
        <v>96</v>
      </c>
    </row>
    <row r="33" spans="2:23" ht="15.75" thickTop="1">
      <c r="B33" s="366" t="s">
        <v>134</v>
      </c>
      <c r="C33" s="367" t="s">
        <v>53</v>
      </c>
      <c r="D33" s="368">
        <f>SUM(17500)</f>
        <v>17500</v>
      </c>
      <c r="E33" s="368">
        <v>3000</v>
      </c>
      <c r="F33" s="368">
        <v>4000</v>
      </c>
      <c r="G33" s="368">
        <v>3000</v>
      </c>
      <c r="H33" s="368">
        <v>7500</v>
      </c>
      <c r="I33" s="368">
        <f>D33</f>
        <v>17500</v>
      </c>
      <c r="J33" s="369" t="s">
        <v>132</v>
      </c>
      <c r="K33" s="370"/>
      <c r="L33" s="371"/>
      <c r="M33" s="372"/>
      <c r="N33" s="372"/>
      <c r="O33" s="372"/>
      <c r="P33" s="372"/>
      <c r="Q33" s="372"/>
      <c r="R33" s="373"/>
      <c r="S33" s="372"/>
      <c r="T33" s="372"/>
      <c r="U33" s="372"/>
      <c r="V33" s="374"/>
      <c r="W33" s="375"/>
    </row>
    <row r="34" spans="2:23">
      <c r="B34" s="376"/>
      <c r="C34" s="367"/>
      <c r="D34" s="377"/>
      <c r="E34" s="378"/>
      <c r="F34" s="379"/>
      <c r="G34" s="380"/>
      <c r="H34" s="381"/>
      <c r="I34" s="381"/>
      <c r="J34" s="381" t="s">
        <v>57</v>
      </c>
      <c r="K34" s="370"/>
      <c r="L34" s="371"/>
      <c r="M34" s="372"/>
      <c r="N34" s="372"/>
      <c r="O34" s="372"/>
      <c r="P34" s="372"/>
      <c r="Q34" s="372"/>
      <c r="R34" s="373"/>
      <c r="S34" s="372"/>
      <c r="T34" s="372"/>
      <c r="U34" s="372"/>
      <c r="V34" s="374"/>
      <c r="W34" s="375"/>
    </row>
    <row r="35" spans="2:23">
      <c r="B35" s="382" t="s">
        <v>135</v>
      </c>
      <c r="C35" s="367" t="s">
        <v>53</v>
      </c>
      <c r="D35" s="368">
        <v>30000</v>
      </c>
      <c r="E35" s="368">
        <v>6000</v>
      </c>
      <c r="F35" s="368">
        <v>7500</v>
      </c>
      <c r="G35" s="368">
        <v>10500</v>
      </c>
      <c r="H35" s="368">
        <v>6000</v>
      </c>
      <c r="I35" s="368">
        <f>D35</f>
        <v>30000</v>
      </c>
      <c r="J35" s="369" t="s">
        <v>132</v>
      </c>
      <c r="K35" s="370"/>
      <c r="L35" s="371"/>
      <c r="M35" s="383"/>
      <c r="N35" s="383"/>
      <c r="O35" s="372"/>
      <c r="P35" s="372"/>
      <c r="Q35" s="372"/>
      <c r="R35" s="373"/>
      <c r="S35" s="372"/>
      <c r="T35" s="372"/>
      <c r="U35" s="372"/>
      <c r="V35" s="374"/>
      <c r="W35" s="375"/>
    </row>
    <row r="36" spans="2:23">
      <c r="B36" s="384"/>
      <c r="C36" s="367"/>
      <c r="D36" s="377"/>
      <c r="E36" s="378"/>
      <c r="F36" s="379"/>
      <c r="G36" s="380"/>
      <c r="H36" s="381"/>
      <c r="I36" s="385"/>
      <c r="J36" s="381" t="s">
        <v>57</v>
      </c>
      <c r="K36" s="370"/>
      <c r="L36" s="371"/>
      <c r="M36" s="383"/>
      <c r="N36" s="386"/>
      <c r="O36" s="372"/>
      <c r="P36" s="372"/>
      <c r="Q36" s="372"/>
      <c r="R36" s="373"/>
      <c r="S36" s="372"/>
      <c r="T36" s="372"/>
      <c r="U36" s="372"/>
      <c r="V36" s="374"/>
      <c r="W36" s="375"/>
    </row>
    <row r="37" spans="2:23">
      <c r="B37" s="366" t="s">
        <v>136</v>
      </c>
      <c r="C37" s="367" t="s">
        <v>53</v>
      </c>
      <c r="D37" s="387">
        <v>13500</v>
      </c>
      <c r="E37" s="368">
        <v>3000</v>
      </c>
      <c r="F37" s="368"/>
      <c r="G37" s="368">
        <v>7000</v>
      </c>
      <c r="H37" s="368">
        <v>3500</v>
      </c>
      <c r="I37" s="368">
        <f>D37</f>
        <v>13500</v>
      </c>
      <c r="J37" s="369" t="s">
        <v>132</v>
      </c>
      <c r="K37" s="370"/>
      <c r="L37" s="388"/>
      <c r="M37" s="388"/>
      <c r="N37" s="389"/>
      <c r="O37" s="388"/>
      <c r="P37" s="388"/>
      <c r="Q37" s="388"/>
      <c r="R37" s="390"/>
      <c r="S37" s="388"/>
      <c r="T37" s="388"/>
      <c r="U37" s="388"/>
      <c r="V37" s="389"/>
      <c r="W37" s="375"/>
    </row>
    <row r="38" spans="2:23">
      <c r="B38" s="376"/>
      <c r="C38" s="367"/>
      <c r="D38" s="377"/>
      <c r="E38" s="378"/>
      <c r="F38" s="379"/>
      <c r="G38" s="380"/>
      <c r="H38" s="381"/>
      <c r="I38" s="385"/>
      <c r="J38" s="381" t="s">
        <v>57</v>
      </c>
      <c r="K38" s="370"/>
      <c r="L38" s="391"/>
      <c r="M38" s="388"/>
      <c r="N38" s="392"/>
      <c r="O38" s="388"/>
      <c r="P38" s="388"/>
      <c r="Q38" s="388"/>
      <c r="R38" s="390"/>
      <c r="S38" s="388"/>
      <c r="T38" s="388"/>
      <c r="U38" s="388"/>
      <c r="V38" s="389"/>
      <c r="W38" s="375"/>
    </row>
    <row r="39" spans="2:23">
      <c r="B39" s="382" t="s">
        <v>154</v>
      </c>
      <c r="C39" s="367" t="s">
        <v>53</v>
      </c>
      <c r="D39" s="393">
        <v>36000</v>
      </c>
      <c r="E39" s="368">
        <v>6000</v>
      </c>
      <c r="F39" s="368">
        <v>9000</v>
      </c>
      <c r="G39" s="368">
        <v>13500</v>
      </c>
      <c r="H39" s="368">
        <v>7500</v>
      </c>
      <c r="I39" s="368">
        <f>D39</f>
        <v>36000</v>
      </c>
      <c r="J39" s="369" t="s">
        <v>132</v>
      </c>
      <c r="K39" s="370"/>
      <c r="L39" s="371"/>
      <c r="M39" s="372"/>
      <c r="N39" s="371"/>
      <c r="O39" s="372"/>
      <c r="P39" s="372"/>
      <c r="Q39" s="372"/>
      <c r="R39" s="373"/>
      <c r="S39" s="372"/>
      <c r="T39" s="372"/>
      <c r="U39" s="372"/>
      <c r="V39" s="374"/>
      <c r="W39" s="375"/>
    </row>
    <row r="40" spans="2:23">
      <c r="B40" s="376"/>
      <c r="C40" s="367"/>
      <c r="D40" s="377"/>
      <c r="E40" s="378"/>
      <c r="F40" s="379"/>
      <c r="G40" s="380"/>
      <c r="H40" s="381"/>
      <c r="I40" s="381"/>
      <c r="J40" s="381" t="s">
        <v>57</v>
      </c>
      <c r="K40" s="370"/>
      <c r="L40" s="371"/>
      <c r="M40" s="372"/>
      <c r="N40" s="371"/>
      <c r="O40" s="372"/>
      <c r="P40" s="372"/>
      <c r="Q40" s="372"/>
      <c r="R40" s="373"/>
      <c r="S40" s="372"/>
      <c r="T40" s="372"/>
      <c r="U40" s="372"/>
      <c r="V40" s="374"/>
      <c r="W40" s="375"/>
    </row>
    <row r="41" spans="2:23">
      <c r="B41" s="366" t="s">
        <v>115</v>
      </c>
      <c r="C41" s="367" t="s">
        <v>53</v>
      </c>
      <c r="D41" s="394">
        <v>60000</v>
      </c>
      <c r="E41" s="368">
        <v>11000</v>
      </c>
      <c r="F41" s="368">
        <v>15000</v>
      </c>
      <c r="G41" s="368">
        <v>22500</v>
      </c>
      <c r="H41" s="368">
        <v>11500</v>
      </c>
      <c r="I41" s="368">
        <f>D41</f>
        <v>60000</v>
      </c>
      <c r="J41" s="369" t="s">
        <v>132</v>
      </c>
      <c r="K41" s="370"/>
      <c r="L41" s="371"/>
      <c r="M41" s="383"/>
      <c r="N41" s="383"/>
      <c r="O41" s="372"/>
      <c r="P41" s="372"/>
      <c r="Q41" s="372"/>
      <c r="R41" s="373"/>
      <c r="S41" s="372"/>
      <c r="T41" s="372"/>
      <c r="U41" s="372"/>
      <c r="V41" s="374"/>
      <c r="W41" s="375"/>
    </row>
    <row r="42" spans="2:23">
      <c r="B42" s="376"/>
      <c r="C42" s="367"/>
      <c r="D42" s="377"/>
      <c r="E42" s="378"/>
      <c r="F42" s="379"/>
      <c r="G42" s="380"/>
      <c r="H42" s="381"/>
      <c r="I42" s="385"/>
      <c r="J42" s="381" t="s">
        <v>57</v>
      </c>
      <c r="K42" s="370"/>
      <c r="L42" s="371"/>
      <c r="M42" s="383"/>
      <c r="N42" s="386"/>
      <c r="O42" s="372"/>
      <c r="P42" s="372"/>
      <c r="Q42" s="372"/>
      <c r="R42" s="373"/>
      <c r="S42" s="372"/>
      <c r="T42" s="372"/>
      <c r="U42" s="372"/>
      <c r="V42" s="374"/>
      <c r="W42" s="375"/>
    </row>
    <row r="43" spans="2:23">
      <c r="B43" s="366" t="s">
        <v>117</v>
      </c>
      <c r="C43" s="367" t="s">
        <v>53</v>
      </c>
      <c r="D43" s="368">
        <v>24000</v>
      </c>
      <c r="E43" s="368">
        <v>5000</v>
      </c>
      <c r="F43" s="368">
        <v>6000</v>
      </c>
      <c r="G43" s="368">
        <v>9000</v>
      </c>
      <c r="H43" s="368">
        <v>4000</v>
      </c>
      <c r="I43" s="368">
        <f>D43</f>
        <v>24000</v>
      </c>
      <c r="J43" s="369" t="s">
        <v>132</v>
      </c>
      <c r="K43" s="370"/>
      <c r="L43" s="371"/>
      <c r="M43" s="383"/>
      <c r="N43" s="383"/>
      <c r="O43" s="372"/>
      <c r="P43" s="372"/>
      <c r="Q43" s="372"/>
      <c r="R43" s="373"/>
      <c r="S43" s="372"/>
      <c r="T43" s="372"/>
      <c r="U43" s="372"/>
      <c r="V43" s="374"/>
      <c r="W43" s="375"/>
    </row>
    <row r="44" spans="2:23">
      <c r="B44" s="376"/>
      <c r="C44" s="367"/>
      <c r="D44" s="377"/>
      <c r="E44" s="378"/>
      <c r="F44" s="379"/>
      <c r="G44" s="380"/>
      <c r="H44" s="381"/>
      <c r="I44" s="385"/>
      <c r="J44" s="381" t="s">
        <v>57</v>
      </c>
      <c r="K44" s="370"/>
      <c r="L44" s="371"/>
      <c r="M44" s="383"/>
      <c r="N44" s="386"/>
      <c r="O44" s="372"/>
      <c r="P44" s="372"/>
      <c r="Q44" s="372"/>
      <c r="R44" s="373"/>
      <c r="S44" s="372"/>
      <c r="T44" s="372"/>
      <c r="U44" s="372"/>
      <c r="V44" s="374"/>
      <c r="W44" s="375"/>
    </row>
    <row r="45" spans="2:23">
      <c r="B45" s="366" t="s">
        <v>116</v>
      </c>
      <c r="C45" s="367" t="s">
        <v>53</v>
      </c>
      <c r="D45" s="393">
        <v>50000</v>
      </c>
      <c r="E45" s="368">
        <v>9000</v>
      </c>
      <c r="F45" s="368">
        <v>12500</v>
      </c>
      <c r="G45" s="368">
        <v>19000</v>
      </c>
      <c r="H45" s="368">
        <v>9500</v>
      </c>
      <c r="I45" s="368">
        <f>D45</f>
        <v>50000</v>
      </c>
      <c r="J45" s="369" t="s">
        <v>132</v>
      </c>
      <c r="K45" s="370"/>
      <c r="L45" s="388"/>
      <c r="M45" s="388"/>
      <c r="N45" s="389"/>
      <c r="O45" s="388"/>
      <c r="P45" s="388"/>
      <c r="Q45" s="388"/>
      <c r="R45" s="390"/>
      <c r="S45" s="395"/>
      <c r="T45" s="388"/>
      <c r="U45" s="388"/>
      <c r="V45" s="389"/>
      <c r="W45" s="375"/>
    </row>
    <row r="46" spans="2:23">
      <c r="B46" s="376"/>
      <c r="C46" s="367"/>
      <c r="D46" s="377"/>
      <c r="E46" s="378"/>
      <c r="F46" s="379"/>
      <c r="G46" s="380"/>
      <c r="H46" s="381"/>
      <c r="I46" s="385"/>
      <c r="J46" s="381" t="s">
        <v>57</v>
      </c>
      <c r="K46" s="370"/>
      <c r="L46" s="391"/>
      <c r="M46" s="388"/>
      <c r="N46" s="389"/>
      <c r="O46" s="388"/>
      <c r="P46" s="388"/>
      <c r="Q46" s="388"/>
      <c r="R46" s="390"/>
      <c r="S46" s="395"/>
      <c r="T46" s="388"/>
      <c r="U46" s="388"/>
      <c r="V46" s="389"/>
      <c r="W46" s="375"/>
    </row>
    <row r="47" spans="2:23">
      <c r="B47" s="366" t="s">
        <v>118</v>
      </c>
      <c r="C47" s="367" t="s">
        <v>53</v>
      </c>
      <c r="D47" s="387">
        <v>225000</v>
      </c>
      <c r="E47" s="368">
        <v>5000</v>
      </c>
      <c r="F47" s="368">
        <v>5000</v>
      </c>
      <c r="G47" s="368">
        <v>8500</v>
      </c>
      <c r="H47" s="368">
        <v>4500</v>
      </c>
      <c r="I47" s="368">
        <f>D47</f>
        <v>225000</v>
      </c>
      <c r="J47" s="369" t="s">
        <v>132</v>
      </c>
      <c r="K47" s="370"/>
      <c r="L47" s="371"/>
      <c r="M47" s="372"/>
      <c r="N47" s="372"/>
      <c r="O47" s="372"/>
      <c r="P47" s="372"/>
      <c r="Q47" s="372"/>
      <c r="R47" s="373"/>
      <c r="S47" s="372"/>
      <c r="T47" s="372"/>
      <c r="U47" s="372"/>
      <c r="V47" s="374"/>
      <c r="W47" s="375"/>
    </row>
    <row r="48" spans="2:23">
      <c r="B48" s="376"/>
      <c r="C48" s="367"/>
      <c r="D48" s="377"/>
      <c r="E48" s="378"/>
      <c r="F48" s="379"/>
      <c r="G48" s="380"/>
      <c r="H48" s="381"/>
      <c r="I48" s="381"/>
      <c r="J48" s="381" t="s">
        <v>57</v>
      </c>
      <c r="K48" s="370"/>
      <c r="L48" s="371"/>
      <c r="M48" s="372"/>
      <c r="N48" s="372"/>
      <c r="O48" s="372"/>
      <c r="P48" s="372"/>
      <c r="Q48" s="372"/>
      <c r="R48" s="373"/>
      <c r="S48" s="372"/>
      <c r="T48" s="372"/>
      <c r="U48" s="372"/>
      <c r="V48" s="374"/>
      <c r="W48" s="375"/>
    </row>
    <row r="49" spans="2:23">
      <c r="B49" s="366" t="s">
        <v>119</v>
      </c>
      <c r="C49" s="367" t="s">
        <v>53</v>
      </c>
      <c r="D49" s="387">
        <v>15000</v>
      </c>
      <c r="E49" s="368">
        <v>3000</v>
      </c>
      <c r="F49" s="368">
        <v>3500</v>
      </c>
      <c r="G49" s="368">
        <v>5500</v>
      </c>
      <c r="H49" s="368">
        <v>3000</v>
      </c>
      <c r="I49" s="396">
        <v>15000</v>
      </c>
      <c r="J49" s="369" t="s">
        <v>132</v>
      </c>
      <c r="K49" s="370"/>
      <c r="L49" s="371"/>
      <c r="M49" s="383"/>
      <c r="N49" s="383"/>
      <c r="O49" s="372"/>
      <c r="P49" s="372"/>
      <c r="Q49" s="372"/>
      <c r="R49" s="373"/>
      <c r="S49" s="372"/>
      <c r="T49" s="372"/>
      <c r="U49" s="372"/>
      <c r="V49" s="374"/>
      <c r="W49" s="375"/>
    </row>
    <row r="50" spans="2:23">
      <c r="B50" s="376"/>
      <c r="C50" s="367"/>
      <c r="D50" s="377"/>
      <c r="E50" s="378"/>
      <c r="F50" s="379"/>
      <c r="G50" s="380"/>
      <c r="H50" s="381"/>
      <c r="I50" s="385"/>
      <c r="J50" s="381" t="s">
        <v>57</v>
      </c>
      <c r="K50" s="370"/>
      <c r="L50" s="371"/>
      <c r="M50" s="383"/>
      <c r="N50" s="386"/>
      <c r="O50" s="372"/>
      <c r="P50" s="372"/>
      <c r="Q50" s="372"/>
      <c r="R50" s="373"/>
      <c r="S50" s="372"/>
      <c r="T50" s="372"/>
      <c r="U50" s="372"/>
      <c r="V50" s="374"/>
      <c r="W50" s="375"/>
    </row>
    <row r="51" spans="2:23">
      <c r="B51" s="382" t="s">
        <v>153</v>
      </c>
      <c r="C51" s="367" t="s">
        <v>53</v>
      </c>
      <c r="D51" s="387">
        <v>10500</v>
      </c>
      <c r="E51" s="368">
        <v>2000</v>
      </c>
      <c r="F51" s="368">
        <v>2500</v>
      </c>
      <c r="G51" s="368">
        <v>4000</v>
      </c>
      <c r="H51" s="368">
        <v>2000</v>
      </c>
      <c r="I51" s="397">
        <v>10500</v>
      </c>
      <c r="J51" s="369" t="s">
        <v>132</v>
      </c>
      <c r="K51" s="370"/>
      <c r="L51" s="388"/>
      <c r="M51" s="388"/>
      <c r="N51" s="389"/>
      <c r="O51" s="388"/>
      <c r="P51" s="388"/>
      <c r="Q51" s="388"/>
      <c r="R51" s="390"/>
      <c r="S51" s="395"/>
      <c r="T51" s="388"/>
      <c r="U51" s="388"/>
      <c r="V51" s="389"/>
      <c r="W51" s="375"/>
    </row>
    <row r="52" spans="2:23">
      <c r="B52" s="376"/>
      <c r="C52" s="367"/>
      <c r="D52" s="377"/>
      <c r="E52" s="378"/>
      <c r="F52" s="379"/>
      <c r="G52" s="380"/>
      <c r="H52" s="381"/>
      <c r="I52" s="385"/>
      <c r="J52" s="381" t="s">
        <v>57</v>
      </c>
      <c r="K52" s="370"/>
      <c r="L52" s="391"/>
      <c r="M52" s="388"/>
      <c r="N52" s="392"/>
      <c r="O52" s="388"/>
      <c r="P52" s="388"/>
      <c r="Q52" s="388"/>
      <c r="R52" s="390"/>
      <c r="S52" s="395"/>
      <c r="T52" s="388"/>
      <c r="U52" s="388"/>
      <c r="V52" s="389"/>
      <c r="W52" s="375"/>
    </row>
    <row r="53" spans="2:23">
      <c r="B53" s="366" t="s">
        <v>120</v>
      </c>
      <c r="C53" s="367" t="s">
        <v>53</v>
      </c>
      <c r="D53" s="398">
        <v>35000</v>
      </c>
      <c r="E53" s="368">
        <v>6000</v>
      </c>
      <c r="F53" s="368">
        <v>8750</v>
      </c>
      <c r="G53" s="368">
        <v>13500</v>
      </c>
      <c r="H53" s="368">
        <v>6750</v>
      </c>
      <c r="I53" s="397">
        <v>35000</v>
      </c>
      <c r="J53" s="369" t="s">
        <v>132</v>
      </c>
      <c r="K53" s="370"/>
      <c r="L53" s="388"/>
      <c r="M53" s="388"/>
      <c r="N53" s="389"/>
      <c r="O53" s="388"/>
      <c r="P53" s="388"/>
      <c r="Q53" s="388"/>
      <c r="R53" s="390"/>
      <c r="S53" s="395"/>
      <c r="T53" s="388"/>
      <c r="U53" s="388"/>
      <c r="V53" s="389"/>
      <c r="W53" s="375"/>
    </row>
    <row r="54" spans="2:23">
      <c r="B54" s="366"/>
      <c r="C54" s="367"/>
      <c r="D54" s="398"/>
      <c r="E54" s="378"/>
      <c r="F54" s="379"/>
      <c r="G54" s="380"/>
      <c r="H54" s="381"/>
      <c r="I54" s="385"/>
      <c r="J54" s="381" t="s">
        <v>57</v>
      </c>
      <c r="K54" s="370"/>
      <c r="L54" s="391"/>
      <c r="M54" s="388"/>
      <c r="N54" s="392"/>
      <c r="O54" s="388"/>
      <c r="P54" s="388"/>
      <c r="Q54" s="388"/>
      <c r="R54" s="390"/>
      <c r="S54" s="395"/>
      <c r="T54" s="388"/>
      <c r="U54" s="388"/>
      <c r="V54" s="389"/>
      <c r="W54" s="375"/>
    </row>
    <row r="55" spans="2:23">
      <c r="B55" s="382" t="s">
        <v>157</v>
      </c>
      <c r="C55" s="367" t="s">
        <v>53</v>
      </c>
      <c r="D55" s="398">
        <v>20000</v>
      </c>
      <c r="E55" s="368">
        <v>4000</v>
      </c>
      <c r="F55" s="368">
        <v>5000</v>
      </c>
      <c r="G55" s="368">
        <v>7500</v>
      </c>
      <c r="H55" s="368">
        <v>3500</v>
      </c>
      <c r="I55" s="397">
        <v>20000</v>
      </c>
      <c r="J55" s="369" t="s">
        <v>132</v>
      </c>
      <c r="K55" s="370"/>
      <c r="L55" s="391"/>
      <c r="M55" s="388"/>
      <c r="N55" s="392"/>
      <c r="O55" s="388"/>
      <c r="P55" s="388"/>
      <c r="Q55" s="388"/>
      <c r="R55" s="390"/>
      <c r="S55" s="395"/>
      <c r="T55" s="388"/>
      <c r="U55" s="388"/>
      <c r="V55" s="389"/>
      <c r="W55" s="375"/>
    </row>
    <row r="56" spans="2:23">
      <c r="B56" s="366"/>
      <c r="C56" s="367"/>
      <c r="D56" s="398"/>
      <c r="E56" s="378"/>
      <c r="F56" s="379"/>
      <c r="G56" s="380"/>
      <c r="H56" s="381"/>
      <c r="I56" s="385"/>
      <c r="J56" s="381" t="s">
        <v>57</v>
      </c>
      <c r="K56" s="370"/>
      <c r="L56" s="391"/>
      <c r="M56" s="388"/>
      <c r="N56" s="392"/>
      <c r="O56" s="388"/>
      <c r="P56" s="388"/>
      <c r="Q56" s="388"/>
      <c r="R56" s="390"/>
      <c r="S56" s="395"/>
      <c r="T56" s="388"/>
      <c r="U56" s="388"/>
      <c r="V56" s="389"/>
      <c r="W56" s="375"/>
    </row>
    <row r="57" spans="2:23">
      <c r="B57" s="382" t="s">
        <v>121</v>
      </c>
      <c r="C57" s="367" t="s">
        <v>53</v>
      </c>
      <c r="D57" s="398">
        <v>40000</v>
      </c>
      <c r="E57" s="368">
        <v>7000</v>
      </c>
      <c r="F57" s="368">
        <v>10000</v>
      </c>
      <c r="G57" s="368">
        <v>15000</v>
      </c>
      <c r="H57" s="368">
        <v>8000</v>
      </c>
      <c r="I57" s="397">
        <v>40000</v>
      </c>
      <c r="J57" s="369" t="s">
        <v>132</v>
      </c>
      <c r="K57" s="370"/>
      <c r="L57" s="391"/>
      <c r="M57" s="388"/>
      <c r="N57" s="392"/>
      <c r="O57" s="388"/>
      <c r="P57" s="388"/>
      <c r="Q57" s="388"/>
      <c r="R57" s="390"/>
      <c r="S57" s="395"/>
      <c r="T57" s="388"/>
      <c r="U57" s="388"/>
      <c r="V57" s="389"/>
      <c r="W57" s="375"/>
    </row>
    <row r="58" spans="2:23">
      <c r="B58" s="366"/>
      <c r="C58" s="367"/>
      <c r="D58" s="398"/>
      <c r="E58" s="378"/>
      <c r="F58" s="379"/>
      <c r="G58" s="380"/>
      <c r="H58" s="381"/>
      <c r="I58" s="385"/>
      <c r="J58" s="381" t="s">
        <v>57</v>
      </c>
      <c r="K58" s="370"/>
      <c r="L58" s="391"/>
      <c r="M58" s="388"/>
      <c r="N58" s="392"/>
      <c r="O58" s="388"/>
      <c r="P58" s="388"/>
      <c r="Q58" s="388"/>
      <c r="R58" s="390"/>
      <c r="S58" s="395"/>
      <c r="T58" s="388"/>
      <c r="U58" s="388"/>
      <c r="V58" s="389"/>
      <c r="W58" s="375"/>
    </row>
    <row r="59" spans="2:23">
      <c r="B59" s="366" t="s">
        <v>122</v>
      </c>
      <c r="C59" s="367" t="s">
        <v>53</v>
      </c>
      <c r="D59" s="398">
        <v>15000</v>
      </c>
      <c r="E59" s="368">
        <v>3000</v>
      </c>
      <c r="F59" s="368">
        <v>3500</v>
      </c>
      <c r="G59" s="368">
        <v>5500</v>
      </c>
      <c r="H59" s="368">
        <v>3000</v>
      </c>
      <c r="I59" s="397">
        <v>15000</v>
      </c>
      <c r="J59" s="369" t="s">
        <v>132</v>
      </c>
      <c r="K59" s="370"/>
      <c r="L59" s="391"/>
      <c r="M59" s="388"/>
      <c r="N59" s="392"/>
      <c r="O59" s="388"/>
      <c r="P59" s="388"/>
      <c r="Q59" s="388"/>
      <c r="R59" s="390"/>
      <c r="S59" s="395"/>
      <c r="T59" s="388"/>
      <c r="U59" s="388"/>
      <c r="V59" s="389"/>
      <c r="W59" s="375"/>
    </row>
    <row r="60" spans="2:23">
      <c r="B60" s="366"/>
      <c r="C60" s="367"/>
      <c r="D60" s="398"/>
      <c r="E60" s="378"/>
      <c r="F60" s="379"/>
      <c r="G60" s="380"/>
      <c r="H60" s="381"/>
      <c r="I60" s="385"/>
      <c r="J60" s="381" t="s">
        <v>57</v>
      </c>
      <c r="K60" s="370"/>
      <c r="L60" s="391"/>
      <c r="M60" s="388"/>
      <c r="N60" s="392"/>
      <c r="O60" s="388"/>
      <c r="P60" s="388"/>
      <c r="Q60" s="388"/>
      <c r="R60" s="390"/>
      <c r="S60" s="395"/>
      <c r="T60" s="388"/>
      <c r="U60" s="388"/>
      <c r="V60" s="389"/>
      <c r="W60" s="375"/>
    </row>
    <row r="61" spans="2:23">
      <c r="B61" s="382" t="s">
        <v>152</v>
      </c>
      <c r="C61" s="367" t="s">
        <v>53</v>
      </c>
      <c r="D61" s="398">
        <v>15000</v>
      </c>
      <c r="E61" s="368">
        <v>3000</v>
      </c>
      <c r="F61" s="368">
        <v>3500</v>
      </c>
      <c r="G61" s="368">
        <v>6000</v>
      </c>
      <c r="H61" s="368">
        <v>2500</v>
      </c>
      <c r="I61" s="397">
        <v>15000</v>
      </c>
      <c r="J61" s="369" t="s">
        <v>132</v>
      </c>
      <c r="K61" s="370"/>
      <c r="L61" s="391"/>
      <c r="M61" s="388"/>
      <c r="N61" s="392"/>
      <c r="O61" s="388"/>
      <c r="P61" s="388"/>
      <c r="Q61" s="388"/>
      <c r="R61" s="390"/>
      <c r="S61" s="395"/>
      <c r="T61" s="388"/>
      <c r="U61" s="388"/>
      <c r="V61" s="389"/>
      <c r="W61" s="375"/>
    </row>
    <row r="62" spans="2:23">
      <c r="B62" s="366"/>
      <c r="C62" s="367"/>
      <c r="D62" s="398"/>
      <c r="E62" s="378"/>
      <c r="F62" s="379"/>
      <c r="G62" s="380"/>
      <c r="H62" s="381"/>
      <c r="I62" s="385"/>
      <c r="J62" s="381" t="s">
        <v>57</v>
      </c>
      <c r="K62" s="370"/>
      <c r="L62" s="391"/>
      <c r="M62" s="388"/>
      <c r="N62" s="392"/>
      <c r="O62" s="388"/>
      <c r="P62" s="388"/>
      <c r="Q62" s="388"/>
      <c r="R62" s="390"/>
      <c r="S62" s="395"/>
      <c r="T62" s="388"/>
      <c r="U62" s="388"/>
      <c r="V62" s="389"/>
      <c r="W62" s="375"/>
    </row>
    <row r="63" spans="2:23">
      <c r="B63" s="366" t="s">
        <v>123</v>
      </c>
      <c r="C63" s="367" t="s">
        <v>53</v>
      </c>
      <c r="D63" s="398">
        <v>16000</v>
      </c>
      <c r="E63" s="368">
        <v>3000</v>
      </c>
      <c r="F63" s="368">
        <v>4000</v>
      </c>
      <c r="G63" s="368">
        <v>6000</v>
      </c>
      <c r="H63" s="368">
        <v>3000</v>
      </c>
      <c r="I63" s="397">
        <v>16000</v>
      </c>
      <c r="J63" s="369" t="s">
        <v>132</v>
      </c>
      <c r="K63" s="370"/>
      <c r="L63" s="391"/>
      <c r="M63" s="388"/>
      <c r="N63" s="392"/>
      <c r="O63" s="388"/>
      <c r="P63" s="388"/>
      <c r="Q63" s="388"/>
      <c r="R63" s="390"/>
      <c r="S63" s="395"/>
      <c r="T63" s="388"/>
      <c r="U63" s="388"/>
      <c r="V63" s="389"/>
      <c r="W63" s="375"/>
    </row>
    <row r="64" spans="2:23">
      <c r="B64" s="366"/>
      <c r="C64" s="367"/>
      <c r="D64" s="398"/>
      <c r="E64" s="378"/>
      <c r="F64" s="379"/>
      <c r="G64" s="380"/>
      <c r="H64" s="381"/>
      <c r="I64" s="385"/>
      <c r="J64" s="381" t="s">
        <v>57</v>
      </c>
      <c r="K64" s="370"/>
      <c r="L64" s="391"/>
      <c r="M64" s="388"/>
      <c r="N64" s="392"/>
      <c r="O64" s="388"/>
      <c r="P64" s="388"/>
      <c r="Q64" s="388"/>
      <c r="R64" s="390"/>
      <c r="S64" s="395"/>
      <c r="T64" s="388"/>
      <c r="U64" s="388"/>
      <c r="V64" s="389"/>
      <c r="W64" s="375"/>
    </row>
    <row r="65" spans="1:23">
      <c r="B65" s="366" t="s">
        <v>151</v>
      </c>
      <c r="C65" s="367" t="s">
        <v>53</v>
      </c>
      <c r="D65" s="398">
        <v>16000</v>
      </c>
      <c r="E65" s="368">
        <v>3000</v>
      </c>
      <c r="F65" s="368">
        <v>6000</v>
      </c>
      <c r="G65" s="368">
        <v>4000</v>
      </c>
      <c r="H65" s="368">
        <v>3000</v>
      </c>
      <c r="I65" s="397">
        <v>16000</v>
      </c>
      <c r="J65" s="369" t="s">
        <v>132</v>
      </c>
      <c r="K65" s="370"/>
      <c r="L65" s="391"/>
      <c r="M65" s="388"/>
      <c r="N65" s="392"/>
      <c r="O65" s="388"/>
      <c r="P65" s="388"/>
      <c r="Q65" s="388"/>
      <c r="R65" s="390"/>
      <c r="S65" s="395"/>
      <c r="T65" s="388"/>
      <c r="U65" s="388"/>
      <c r="V65" s="389"/>
      <c r="W65" s="375"/>
    </row>
    <row r="66" spans="1:23">
      <c r="A66" s="399"/>
      <c r="B66" s="400"/>
      <c r="C66" s="367"/>
      <c r="D66" s="398"/>
      <c r="E66" s="378"/>
      <c r="F66" s="379"/>
      <c r="G66" s="380"/>
      <c r="H66" s="381"/>
      <c r="I66" s="385"/>
      <c r="J66" s="381" t="s">
        <v>57</v>
      </c>
      <c r="K66" s="370"/>
      <c r="L66" s="391"/>
      <c r="M66" s="388"/>
      <c r="N66" s="392"/>
      <c r="O66" s="388"/>
      <c r="P66" s="388"/>
      <c r="Q66" s="388"/>
      <c r="R66" s="390"/>
      <c r="S66" s="395"/>
      <c r="T66" s="388"/>
      <c r="U66" s="388"/>
      <c r="V66" s="389"/>
      <c r="W66" s="375"/>
    </row>
    <row r="67" spans="1:23">
      <c r="A67" s="399"/>
      <c r="B67" s="88" t="s">
        <v>150</v>
      </c>
      <c r="C67" s="367" t="s">
        <v>53</v>
      </c>
      <c r="D67" s="398">
        <v>15000</v>
      </c>
      <c r="E67" s="368">
        <v>3000</v>
      </c>
      <c r="F67" s="368">
        <v>4000</v>
      </c>
      <c r="G67" s="368">
        <v>5500</v>
      </c>
      <c r="H67" s="368">
        <v>2500</v>
      </c>
      <c r="I67" s="397">
        <v>15000</v>
      </c>
      <c r="J67" s="369" t="s">
        <v>132</v>
      </c>
      <c r="K67" s="370"/>
      <c r="L67" s="391"/>
      <c r="M67" s="388"/>
      <c r="N67" s="392"/>
      <c r="O67" s="388"/>
      <c r="P67" s="388"/>
      <c r="Q67" s="388"/>
      <c r="R67" s="390"/>
      <c r="S67" s="395"/>
      <c r="T67" s="388"/>
      <c r="U67" s="388"/>
      <c r="V67" s="389"/>
      <c r="W67" s="375"/>
    </row>
    <row r="68" spans="1:23">
      <c r="A68" s="399"/>
      <c r="B68" s="400"/>
      <c r="C68" s="367"/>
      <c r="D68" s="398"/>
      <c r="E68" s="378"/>
      <c r="F68" s="379"/>
      <c r="G68" s="380"/>
      <c r="H68" s="381"/>
      <c r="I68" s="385"/>
      <c r="J68" s="381" t="s">
        <v>57</v>
      </c>
      <c r="K68" s="370"/>
      <c r="L68" s="391"/>
      <c r="M68" s="388"/>
      <c r="N68" s="392"/>
      <c r="O68" s="388"/>
      <c r="P68" s="388"/>
      <c r="Q68" s="388"/>
      <c r="R68" s="390"/>
      <c r="S68" s="395"/>
      <c r="T68" s="388"/>
      <c r="U68" s="388"/>
      <c r="V68" s="389"/>
      <c r="W68" s="375"/>
    </row>
    <row r="69" spans="1:23">
      <c r="A69" s="399"/>
      <c r="B69" s="401" t="s">
        <v>149</v>
      </c>
      <c r="C69" s="367" t="s">
        <v>53</v>
      </c>
      <c r="D69" s="398">
        <v>150000</v>
      </c>
      <c r="E69" s="368">
        <v>30000</v>
      </c>
      <c r="F69" s="368">
        <v>35000</v>
      </c>
      <c r="G69" s="368">
        <v>55000</v>
      </c>
      <c r="H69" s="368">
        <v>30000</v>
      </c>
      <c r="I69" s="397">
        <v>150000</v>
      </c>
      <c r="J69" s="369" t="s">
        <v>132</v>
      </c>
      <c r="K69" s="370"/>
      <c r="L69" s="391"/>
      <c r="M69" s="388"/>
      <c r="N69" s="392"/>
      <c r="O69" s="388"/>
      <c r="P69" s="388"/>
      <c r="Q69" s="388"/>
      <c r="R69" s="390"/>
      <c r="S69" s="395"/>
      <c r="T69" s="388"/>
      <c r="U69" s="388"/>
      <c r="V69" s="389"/>
      <c r="W69" s="375"/>
    </row>
    <row r="70" spans="1:23">
      <c r="A70" s="399"/>
      <c r="B70" s="400"/>
      <c r="C70" s="367"/>
      <c r="D70" s="398"/>
      <c r="E70" s="378"/>
      <c r="F70" s="379"/>
      <c r="G70" s="380"/>
      <c r="H70" s="381"/>
      <c r="I70" s="385"/>
      <c r="J70" s="381" t="s">
        <v>57</v>
      </c>
      <c r="K70" s="370"/>
      <c r="L70" s="391"/>
      <c r="M70" s="388"/>
      <c r="N70" s="392"/>
      <c r="O70" s="388"/>
      <c r="P70" s="388"/>
      <c r="Q70" s="388"/>
      <c r="R70" s="390"/>
      <c r="S70" s="395"/>
      <c r="T70" s="388"/>
      <c r="U70" s="388"/>
      <c r="V70" s="389"/>
      <c r="W70" s="375"/>
    </row>
    <row r="71" spans="1:23">
      <c r="A71" s="399"/>
      <c r="B71" s="402" t="s">
        <v>148</v>
      </c>
      <c r="C71" s="367" t="s">
        <v>53</v>
      </c>
      <c r="D71" s="398">
        <v>15000</v>
      </c>
      <c r="E71" s="368">
        <v>2000</v>
      </c>
      <c r="F71" s="368">
        <v>5000</v>
      </c>
      <c r="G71" s="368">
        <v>5500</v>
      </c>
      <c r="H71" s="368">
        <v>2500</v>
      </c>
      <c r="I71" s="397">
        <v>15000</v>
      </c>
      <c r="J71" s="369" t="s">
        <v>132</v>
      </c>
      <c r="K71" s="370"/>
      <c r="L71" s="391"/>
      <c r="M71" s="388"/>
      <c r="N71" s="392"/>
      <c r="O71" s="388"/>
      <c r="P71" s="388"/>
      <c r="Q71" s="388"/>
      <c r="R71" s="390"/>
      <c r="S71" s="395"/>
      <c r="T71" s="388"/>
      <c r="U71" s="388"/>
      <c r="V71" s="389"/>
      <c r="W71" s="375"/>
    </row>
    <row r="72" spans="1:23">
      <c r="A72" s="399"/>
      <c r="B72" s="400"/>
      <c r="C72" s="367"/>
      <c r="D72" s="398"/>
      <c r="E72" s="378"/>
      <c r="F72" s="379"/>
      <c r="G72" s="380"/>
      <c r="H72" s="381"/>
      <c r="I72" s="385"/>
      <c r="J72" s="381" t="s">
        <v>57</v>
      </c>
      <c r="K72" s="370"/>
      <c r="L72" s="391"/>
      <c r="M72" s="388"/>
      <c r="N72" s="392"/>
      <c r="O72" s="388"/>
      <c r="P72" s="388"/>
      <c r="Q72" s="388"/>
      <c r="R72" s="390"/>
      <c r="S72" s="395"/>
      <c r="T72" s="388"/>
      <c r="U72" s="388"/>
      <c r="V72" s="389"/>
      <c r="W72" s="375"/>
    </row>
    <row r="73" spans="1:23">
      <c r="A73" s="399"/>
      <c r="B73" s="403" t="s">
        <v>124</v>
      </c>
      <c r="C73" s="367" t="s">
        <v>53</v>
      </c>
      <c r="D73" s="398">
        <v>16000</v>
      </c>
      <c r="E73" s="368">
        <v>3000</v>
      </c>
      <c r="F73" s="368">
        <v>4000</v>
      </c>
      <c r="G73" s="368">
        <v>6000</v>
      </c>
      <c r="H73" s="368">
        <v>3000</v>
      </c>
      <c r="I73" s="397">
        <v>16000</v>
      </c>
      <c r="J73" s="369" t="s">
        <v>132</v>
      </c>
      <c r="K73" s="370"/>
      <c r="L73" s="391"/>
      <c r="M73" s="388"/>
      <c r="N73" s="392"/>
      <c r="O73" s="388"/>
      <c r="P73" s="388"/>
      <c r="Q73" s="388"/>
      <c r="R73" s="390"/>
      <c r="S73" s="395"/>
      <c r="T73" s="388"/>
      <c r="U73" s="388"/>
      <c r="V73" s="389"/>
      <c r="W73" s="375"/>
    </row>
    <row r="74" spans="1:23">
      <c r="A74" s="399"/>
      <c r="B74" s="400"/>
      <c r="C74" s="367"/>
      <c r="D74" s="398"/>
      <c r="E74" s="378"/>
      <c r="F74" s="379"/>
      <c r="G74" s="380"/>
      <c r="H74" s="381"/>
      <c r="I74" s="385"/>
      <c r="J74" s="381" t="s">
        <v>57</v>
      </c>
      <c r="K74" s="370"/>
      <c r="L74" s="391"/>
      <c r="M74" s="388"/>
      <c r="N74" s="392"/>
      <c r="O74" s="388"/>
      <c r="P74" s="388"/>
      <c r="Q74" s="388"/>
      <c r="R74" s="390"/>
      <c r="S74" s="395"/>
      <c r="T74" s="388"/>
      <c r="U74" s="388"/>
      <c r="V74" s="389"/>
      <c r="W74" s="375"/>
    </row>
    <row r="75" spans="1:23">
      <c r="A75" s="399"/>
      <c r="B75" s="88" t="s">
        <v>147</v>
      </c>
      <c r="C75" s="367" t="s">
        <v>53</v>
      </c>
      <c r="D75" s="398">
        <v>15000</v>
      </c>
      <c r="E75" s="368">
        <v>3000</v>
      </c>
      <c r="F75" s="368">
        <v>4000</v>
      </c>
      <c r="G75" s="368">
        <v>5500</v>
      </c>
      <c r="H75" s="368">
        <v>2500</v>
      </c>
      <c r="I75" s="397">
        <v>15000</v>
      </c>
      <c r="J75" s="369" t="s">
        <v>132</v>
      </c>
      <c r="K75" s="370"/>
      <c r="L75" s="391"/>
      <c r="M75" s="388"/>
      <c r="N75" s="392"/>
      <c r="O75" s="388"/>
      <c r="P75" s="388"/>
      <c r="Q75" s="388"/>
      <c r="R75" s="390"/>
      <c r="S75" s="395"/>
      <c r="T75" s="388"/>
      <c r="U75" s="388"/>
      <c r="V75" s="389"/>
      <c r="W75" s="375"/>
    </row>
    <row r="76" spans="1:23">
      <c r="B76" s="366"/>
      <c r="C76" s="367"/>
      <c r="D76" s="398"/>
      <c r="E76" s="378"/>
      <c r="F76" s="379"/>
      <c r="G76" s="380"/>
      <c r="H76" s="381"/>
      <c r="I76" s="385"/>
      <c r="J76" s="381" t="s">
        <v>57</v>
      </c>
      <c r="K76" s="370"/>
      <c r="L76" s="391"/>
      <c r="M76" s="388"/>
      <c r="N76" s="392"/>
      <c r="O76" s="388"/>
      <c r="P76" s="388"/>
      <c r="Q76" s="388"/>
      <c r="R76" s="390"/>
      <c r="S76" s="395"/>
      <c r="T76" s="388"/>
      <c r="U76" s="388"/>
      <c r="V76" s="389"/>
      <c r="W76" s="375"/>
    </row>
    <row r="77" spans="1:23">
      <c r="A77" s="399"/>
      <c r="B77" s="88" t="s">
        <v>125</v>
      </c>
      <c r="C77" s="367" t="s">
        <v>53</v>
      </c>
      <c r="D77" s="398">
        <v>15000</v>
      </c>
      <c r="E77" s="368">
        <v>2000</v>
      </c>
      <c r="F77" s="368">
        <v>5000</v>
      </c>
      <c r="G77" s="368">
        <v>5500</v>
      </c>
      <c r="H77" s="368">
        <v>2500</v>
      </c>
      <c r="I77" s="397">
        <v>15000</v>
      </c>
      <c r="J77" s="369" t="s">
        <v>132</v>
      </c>
      <c r="K77" s="370"/>
      <c r="L77" s="391"/>
      <c r="M77" s="388"/>
      <c r="N77" s="392"/>
      <c r="O77" s="388"/>
      <c r="P77" s="388"/>
      <c r="Q77" s="388"/>
      <c r="R77" s="390"/>
      <c r="S77" s="395"/>
      <c r="T77" s="388"/>
      <c r="U77" s="388"/>
      <c r="V77" s="389"/>
      <c r="W77" s="375"/>
    </row>
    <row r="78" spans="1:23">
      <c r="A78" s="399"/>
      <c r="B78" s="404"/>
      <c r="C78" s="405"/>
      <c r="D78" s="398"/>
      <c r="E78" s="378"/>
      <c r="F78" s="379"/>
      <c r="G78" s="380"/>
      <c r="H78" s="381"/>
      <c r="I78" s="385"/>
      <c r="J78" s="381" t="s">
        <v>57</v>
      </c>
      <c r="K78" s="370"/>
      <c r="L78" s="391"/>
      <c r="M78" s="388"/>
      <c r="N78" s="392"/>
      <c r="O78" s="388"/>
      <c r="P78" s="388"/>
      <c r="Q78" s="388"/>
      <c r="R78" s="390"/>
      <c r="S78" s="395"/>
      <c r="T78" s="388"/>
      <c r="U78" s="388"/>
      <c r="V78" s="389"/>
      <c r="W78" s="375"/>
    </row>
    <row r="79" spans="1:23">
      <c r="A79" s="399"/>
      <c r="B79" s="403" t="s">
        <v>126</v>
      </c>
      <c r="C79" s="367" t="s">
        <v>53</v>
      </c>
      <c r="D79" s="398">
        <v>12000</v>
      </c>
      <c r="E79" s="368">
        <v>2000</v>
      </c>
      <c r="F79" s="368">
        <v>3000</v>
      </c>
      <c r="G79" s="368">
        <v>4500</v>
      </c>
      <c r="H79" s="368">
        <v>2500</v>
      </c>
      <c r="I79" s="397">
        <v>12000</v>
      </c>
      <c r="J79" s="369" t="s">
        <v>132</v>
      </c>
      <c r="K79" s="370"/>
      <c r="L79" s="391"/>
      <c r="M79" s="388"/>
      <c r="N79" s="392"/>
      <c r="O79" s="388"/>
      <c r="P79" s="388"/>
      <c r="Q79" s="388"/>
      <c r="R79" s="390"/>
      <c r="S79" s="395"/>
      <c r="T79" s="388"/>
      <c r="U79" s="388"/>
      <c r="V79" s="389"/>
      <c r="W79" s="375"/>
    </row>
    <row r="80" spans="1:23">
      <c r="A80" s="399"/>
      <c r="B80" s="404"/>
      <c r="C80" s="405"/>
      <c r="D80" s="398"/>
      <c r="E80" s="378"/>
      <c r="F80" s="379"/>
      <c r="G80" s="380"/>
      <c r="H80" s="381"/>
      <c r="I80" s="385"/>
      <c r="J80" s="381" t="s">
        <v>57</v>
      </c>
      <c r="K80" s="370"/>
      <c r="L80" s="391"/>
      <c r="M80" s="388"/>
      <c r="N80" s="392"/>
      <c r="O80" s="388"/>
      <c r="P80" s="388"/>
      <c r="Q80" s="388"/>
      <c r="R80" s="390"/>
      <c r="S80" s="395"/>
      <c r="T80" s="388"/>
      <c r="U80" s="388"/>
      <c r="V80" s="389"/>
      <c r="W80" s="375"/>
    </row>
    <row r="81" spans="1:23">
      <c r="A81" s="399"/>
      <c r="B81" s="401" t="s">
        <v>146</v>
      </c>
      <c r="C81" s="367" t="s">
        <v>53</v>
      </c>
      <c r="D81" s="398">
        <v>12000</v>
      </c>
      <c r="E81" s="368">
        <v>2000</v>
      </c>
      <c r="F81" s="368">
        <v>3000</v>
      </c>
      <c r="G81" s="368">
        <v>5000</v>
      </c>
      <c r="H81" s="368">
        <v>2000</v>
      </c>
      <c r="I81" s="397">
        <v>12000</v>
      </c>
      <c r="J81" s="369" t="s">
        <v>132</v>
      </c>
      <c r="K81" s="370"/>
      <c r="L81" s="391"/>
      <c r="M81" s="388"/>
      <c r="N81" s="392"/>
      <c r="O81" s="388"/>
      <c r="P81" s="388"/>
      <c r="Q81" s="388"/>
      <c r="R81" s="390"/>
      <c r="S81" s="395"/>
      <c r="T81" s="388"/>
      <c r="U81" s="388"/>
      <c r="V81" s="389"/>
      <c r="W81" s="375"/>
    </row>
    <row r="82" spans="1:23">
      <c r="A82" s="399"/>
      <c r="B82" s="404"/>
      <c r="C82" s="405"/>
      <c r="D82" s="398"/>
      <c r="E82" s="378"/>
      <c r="F82" s="379"/>
      <c r="G82" s="380"/>
      <c r="H82" s="381"/>
      <c r="I82" s="385"/>
      <c r="J82" s="381" t="s">
        <v>57</v>
      </c>
      <c r="K82" s="370"/>
      <c r="L82" s="391"/>
      <c r="M82" s="388"/>
      <c r="N82" s="392"/>
      <c r="O82" s="388"/>
      <c r="P82" s="388"/>
      <c r="Q82" s="388"/>
      <c r="R82" s="390"/>
      <c r="S82" s="395"/>
      <c r="T82" s="388"/>
      <c r="U82" s="388"/>
      <c r="V82" s="389"/>
      <c r="W82" s="375"/>
    </row>
    <row r="83" spans="1:23">
      <c r="A83" s="399"/>
      <c r="B83" s="88" t="s">
        <v>145</v>
      </c>
      <c r="C83" s="367" t="s">
        <v>53</v>
      </c>
      <c r="D83" s="398">
        <v>6000</v>
      </c>
      <c r="E83" s="368">
        <v>1000</v>
      </c>
      <c r="F83" s="368">
        <v>1500</v>
      </c>
      <c r="G83" s="368">
        <v>2000</v>
      </c>
      <c r="H83" s="368">
        <v>1500</v>
      </c>
      <c r="I83" s="397">
        <v>6000</v>
      </c>
      <c r="J83" s="369" t="s">
        <v>132</v>
      </c>
      <c r="K83" s="370"/>
      <c r="L83" s="391"/>
      <c r="M83" s="388"/>
      <c r="N83" s="392"/>
      <c r="O83" s="388"/>
      <c r="P83" s="388"/>
      <c r="Q83" s="388"/>
      <c r="R83" s="390"/>
      <c r="S83" s="395"/>
      <c r="T83" s="388"/>
      <c r="U83" s="388"/>
      <c r="V83" s="389"/>
      <c r="W83" s="375"/>
    </row>
    <row r="84" spans="1:23">
      <c r="A84" s="399"/>
      <c r="B84" s="404"/>
      <c r="C84" s="405"/>
      <c r="D84" s="398"/>
      <c r="E84" s="378"/>
      <c r="F84" s="379"/>
      <c r="G84" s="380"/>
      <c r="H84" s="381"/>
      <c r="I84" s="385"/>
      <c r="J84" s="381" t="s">
        <v>57</v>
      </c>
      <c r="K84" s="370"/>
      <c r="L84" s="391"/>
      <c r="M84" s="388"/>
      <c r="N84" s="392"/>
      <c r="O84" s="388"/>
      <c r="P84" s="388"/>
      <c r="Q84" s="388"/>
      <c r="R84" s="390"/>
      <c r="S84" s="395"/>
      <c r="T84" s="388"/>
      <c r="U84" s="388"/>
      <c r="V84" s="389"/>
      <c r="W84" s="375"/>
    </row>
    <row r="85" spans="1:23">
      <c r="A85" s="399"/>
      <c r="B85" s="401" t="s">
        <v>144</v>
      </c>
      <c r="C85" s="367" t="s">
        <v>53</v>
      </c>
      <c r="D85" s="398">
        <v>20000</v>
      </c>
      <c r="E85" s="368">
        <v>4000</v>
      </c>
      <c r="F85" s="368">
        <v>5000</v>
      </c>
      <c r="G85" s="368">
        <v>7500</v>
      </c>
      <c r="H85" s="368">
        <v>3500</v>
      </c>
      <c r="I85" s="397">
        <v>20000</v>
      </c>
      <c r="J85" s="369" t="s">
        <v>132</v>
      </c>
      <c r="K85" s="370"/>
      <c r="L85" s="391"/>
      <c r="M85" s="388"/>
      <c r="N85" s="392"/>
      <c r="O85" s="388"/>
      <c r="P85" s="388"/>
      <c r="Q85" s="388"/>
      <c r="R85" s="390"/>
      <c r="S85" s="395"/>
      <c r="T85" s="388"/>
      <c r="U85" s="388"/>
      <c r="V85" s="389"/>
      <c r="W85" s="375"/>
    </row>
    <row r="86" spans="1:23">
      <c r="A86" s="399"/>
      <c r="B86" s="406"/>
      <c r="C86" s="367"/>
      <c r="D86" s="398"/>
      <c r="E86" s="378"/>
      <c r="F86" s="379"/>
      <c r="G86" s="380"/>
      <c r="H86" s="381"/>
      <c r="I86" s="385"/>
      <c r="J86" s="381" t="s">
        <v>57</v>
      </c>
      <c r="K86" s="370"/>
      <c r="L86" s="391"/>
      <c r="M86" s="388"/>
      <c r="N86" s="392"/>
      <c r="O86" s="388"/>
      <c r="P86" s="388"/>
      <c r="Q86" s="388"/>
      <c r="R86" s="390"/>
      <c r="S86" s="395"/>
      <c r="T86" s="388"/>
      <c r="U86" s="388"/>
      <c r="V86" s="389"/>
      <c r="W86" s="375"/>
    </row>
    <row r="87" spans="1:23">
      <c r="A87" s="399"/>
      <c r="B87" s="402" t="s">
        <v>143</v>
      </c>
      <c r="C87" s="367" t="s">
        <v>53</v>
      </c>
      <c r="D87" s="398">
        <v>15000</v>
      </c>
      <c r="E87" s="368">
        <v>3500</v>
      </c>
      <c r="F87" s="368">
        <v>4000</v>
      </c>
      <c r="G87" s="368">
        <v>4500</v>
      </c>
      <c r="H87" s="368">
        <v>3000</v>
      </c>
      <c r="I87" s="397">
        <v>15000</v>
      </c>
      <c r="J87" s="369" t="s">
        <v>132</v>
      </c>
      <c r="K87" s="370"/>
      <c r="L87" s="391"/>
      <c r="M87" s="388"/>
      <c r="N87" s="392"/>
      <c r="O87" s="388"/>
      <c r="P87" s="388"/>
      <c r="Q87" s="388"/>
      <c r="R87" s="390"/>
      <c r="S87" s="395"/>
      <c r="T87" s="388"/>
      <c r="U87" s="388"/>
      <c r="V87" s="389"/>
      <c r="W87" s="375"/>
    </row>
    <row r="88" spans="1:23">
      <c r="A88" s="399"/>
      <c r="B88" s="88"/>
      <c r="C88" s="367"/>
      <c r="D88" s="398"/>
      <c r="E88" s="378"/>
      <c r="F88" s="379"/>
      <c r="G88" s="380"/>
      <c r="H88" s="381"/>
      <c r="I88" s="385"/>
      <c r="J88" s="381" t="s">
        <v>57</v>
      </c>
      <c r="K88" s="370"/>
      <c r="L88" s="391"/>
      <c r="M88" s="388"/>
      <c r="N88" s="392"/>
      <c r="O88" s="388"/>
      <c r="P88" s="388"/>
      <c r="Q88" s="388"/>
      <c r="R88" s="390"/>
      <c r="S88" s="395"/>
      <c r="T88" s="388"/>
      <c r="U88" s="388"/>
      <c r="V88" s="389"/>
      <c r="W88" s="375"/>
    </row>
    <row r="89" spans="1:23">
      <c r="A89" s="399"/>
      <c r="B89" s="400" t="s">
        <v>142</v>
      </c>
      <c r="C89" s="367" t="s">
        <v>53</v>
      </c>
      <c r="D89" s="398">
        <v>10000</v>
      </c>
      <c r="E89" s="368">
        <v>2500</v>
      </c>
      <c r="F89" s="368">
        <v>2500</v>
      </c>
      <c r="G89" s="368">
        <v>3000</v>
      </c>
      <c r="H89" s="368">
        <v>2000</v>
      </c>
      <c r="I89" s="397">
        <v>10000</v>
      </c>
      <c r="J89" s="369" t="s">
        <v>132</v>
      </c>
      <c r="K89" s="370"/>
      <c r="L89" s="391"/>
      <c r="M89" s="388"/>
      <c r="N89" s="392"/>
      <c r="O89" s="388"/>
      <c r="P89" s="388"/>
      <c r="Q89" s="388"/>
      <c r="R89" s="390"/>
      <c r="S89" s="395"/>
      <c r="T89" s="388"/>
      <c r="U89" s="388"/>
      <c r="V89" s="389"/>
      <c r="W89" s="375"/>
    </row>
    <row r="90" spans="1:23">
      <c r="A90" s="399"/>
      <c r="B90" s="407"/>
      <c r="C90" s="367"/>
      <c r="D90" s="398"/>
      <c r="E90" s="378"/>
      <c r="F90" s="379"/>
      <c r="G90" s="380"/>
      <c r="H90" s="381"/>
      <c r="I90" s="385"/>
      <c r="J90" s="381" t="s">
        <v>57</v>
      </c>
      <c r="K90" s="370"/>
      <c r="L90" s="391"/>
      <c r="M90" s="388"/>
      <c r="N90" s="392"/>
      <c r="O90" s="388"/>
      <c r="P90" s="388"/>
      <c r="Q90" s="388"/>
      <c r="R90" s="390"/>
      <c r="S90" s="395"/>
      <c r="T90" s="388"/>
      <c r="U90" s="388"/>
      <c r="V90" s="389"/>
      <c r="W90" s="375"/>
    </row>
    <row r="91" spans="1:23">
      <c r="A91" s="399"/>
      <c r="B91" s="408" t="s">
        <v>127</v>
      </c>
      <c r="C91" s="367" t="s">
        <v>53</v>
      </c>
      <c r="D91" s="398">
        <v>6000</v>
      </c>
      <c r="E91" s="368">
        <v>1000</v>
      </c>
      <c r="F91" s="368">
        <v>2000</v>
      </c>
      <c r="G91" s="368">
        <v>2500</v>
      </c>
      <c r="H91" s="368">
        <v>500</v>
      </c>
      <c r="I91" s="397">
        <v>6000</v>
      </c>
      <c r="J91" s="369" t="s">
        <v>132</v>
      </c>
      <c r="K91" s="370"/>
      <c r="L91" s="391"/>
      <c r="M91" s="388"/>
      <c r="N91" s="392"/>
      <c r="O91" s="388"/>
      <c r="P91" s="388"/>
      <c r="Q91" s="388"/>
      <c r="R91" s="390"/>
      <c r="S91" s="395"/>
      <c r="T91" s="388"/>
      <c r="U91" s="388"/>
      <c r="V91" s="389"/>
      <c r="W91" s="375"/>
    </row>
    <row r="92" spans="1:23">
      <c r="A92" s="399"/>
      <c r="B92" s="409"/>
      <c r="C92" s="367"/>
      <c r="D92" s="398"/>
      <c r="E92" s="378"/>
      <c r="F92" s="379"/>
      <c r="G92" s="380"/>
      <c r="H92" s="381"/>
      <c r="I92" s="385"/>
      <c r="J92" s="381" t="s">
        <v>57</v>
      </c>
      <c r="K92" s="370"/>
      <c r="L92" s="391"/>
      <c r="M92" s="388"/>
      <c r="N92" s="392"/>
      <c r="O92" s="388"/>
      <c r="P92" s="388"/>
      <c r="Q92" s="388"/>
      <c r="R92" s="390"/>
      <c r="S92" s="395"/>
      <c r="T92" s="388"/>
      <c r="U92" s="388"/>
      <c r="V92" s="389"/>
      <c r="W92" s="375"/>
    </row>
    <row r="93" spans="1:23">
      <c r="A93" s="399"/>
      <c r="B93" s="410" t="s">
        <v>141</v>
      </c>
      <c r="C93" s="367" t="s">
        <v>53</v>
      </c>
      <c r="D93" s="398">
        <v>15000</v>
      </c>
      <c r="E93" s="368">
        <v>3500</v>
      </c>
      <c r="F93" s="368">
        <v>3500</v>
      </c>
      <c r="G93" s="368">
        <v>6000</v>
      </c>
      <c r="H93" s="368">
        <v>2000</v>
      </c>
      <c r="I93" s="397">
        <v>15000</v>
      </c>
      <c r="J93" s="369" t="s">
        <v>132</v>
      </c>
      <c r="K93" s="370"/>
      <c r="L93" s="391"/>
      <c r="M93" s="388"/>
      <c r="N93" s="392"/>
      <c r="O93" s="388"/>
      <c r="P93" s="388"/>
      <c r="Q93" s="388"/>
      <c r="R93" s="390"/>
      <c r="S93" s="395"/>
      <c r="T93" s="388"/>
      <c r="U93" s="388"/>
      <c r="V93" s="389"/>
      <c r="W93" s="375"/>
    </row>
    <row r="94" spans="1:23">
      <c r="A94" s="399"/>
      <c r="B94" s="409"/>
      <c r="C94" s="367"/>
      <c r="D94" s="398"/>
      <c r="E94" s="378"/>
      <c r="F94" s="379"/>
      <c r="G94" s="380"/>
      <c r="H94" s="381"/>
      <c r="I94" s="385"/>
      <c r="J94" s="381" t="s">
        <v>57</v>
      </c>
      <c r="K94" s="370"/>
      <c r="L94" s="391"/>
      <c r="M94" s="388"/>
      <c r="N94" s="392"/>
      <c r="O94" s="388"/>
      <c r="P94" s="388"/>
      <c r="Q94" s="388"/>
      <c r="R94" s="390"/>
      <c r="S94" s="395"/>
      <c r="T94" s="388"/>
      <c r="U94" s="388"/>
      <c r="V94" s="389"/>
      <c r="W94" s="375"/>
    </row>
    <row r="95" spans="1:23" ht="29.25">
      <c r="A95" s="399"/>
      <c r="B95" s="408" t="s">
        <v>140</v>
      </c>
      <c r="C95" s="367" t="s">
        <v>53</v>
      </c>
      <c r="D95" s="398">
        <v>35000</v>
      </c>
      <c r="E95" s="368">
        <v>6000</v>
      </c>
      <c r="F95" s="368">
        <v>6000</v>
      </c>
      <c r="G95" s="368">
        <v>15000</v>
      </c>
      <c r="H95" s="368">
        <v>8000</v>
      </c>
      <c r="I95" s="397">
        <v>35000</v>
      </c>
      <c r="J95" s="369" t="s">
        <v>132</v>
      </c>
      <c r="K95" s="370"/>
      <c r="L95" s="391"/>
      <c r="M95" s="388"/>
      <c r="N95" s="392"/>
      <c r="O95" s="388"/>
      <c r="P95" s="388"/>
      <c r="Q95" s="388"/>
      <c r="R95" s="390"/>
      <c r="S95" s="395"/>
      <c r="T95" s="388"/>
      <c r="U95" s="388"/>
      <c r="V95" s="389"/>
      <c r="W95" s="375"/>
    </row>
    <row r="96" spans="1:23">
      <c r="A96" s="399"/>
      <c r="B96" s="409"/>
      <c r="C96" s="367"/>
      <c r="D96" s="398"/>
      <c r="E96" s="378"/>
      <c r="F96" s="379"/>
      <c r="G96" s="380"/>
      <c r="H96" s="381"/>
      <c r="I96" s="385"/>
      <c r="J96" s="381" t="s">
        <v>57</v>
      </c>
      <c r="K96" s="370"/>
      <c r="L96" s="391"/>
      <c r="M96" s="388"/>
      <c r="N96" s="392"/>
      <c r="O96" s="388"/>
      <c r="P96" s="388"/>
      <c r="Q96" s="388"/>
      <c r="R96" s="390"/>
      <c r="S96" s="395"/>
      <c r="T96" s="388"/>
      <c r="U96" s="388"/>
      <c r="V96" s="389"/>
      <c r="W96" s="375"/>
    </row>
    <row r="97" spans="1:23">
      <c r="A97" s="399"/>
      <c r="B97" s="409" t="s">
        <v>128</v>
      </c>
      <c r="C97" s="367" t="s">
        <v>53</v>
      </c>
      <c r="D97" s="398">
        <v>24000</v>
      </c>
      <c r="E97" s="368">
        <v>5000</v>
      </c>
      <c r="F97" s="368">
        <v>6000</v>
      </c>
      <c r="G97" s="368">
        <v>10000</v>
      </c>
      <c r="H97" s="368">
        <v>3000</v>
      </c>
      <c r="I97" s="397">
        <v>24000</v>
      </c>
      <c r="J97" s="369" t="s">
        <v>132</v>
      </c>
      <c r="K97" s="370"/>
      <c r="L97" s="391"/>
      <c r="M97" s="388"/>
      <c r="N97" s="392"/>
      <c r="O97" s="388"/>
      <c r="P97" s="388"/>
      <c r="Q97" s="388"/>
      <c r="R97" s="390"/>
      <c r="S97" s="395"/>
      <c r="T97" s="388"/>
      <c r="U97" s="388"/>
      <c r="V97" s="389"/>
      <c r="W97" s="375"/>
    </row>
    <row r="98" spans="1:23">
      <c r="A98" s="399"/>
      <c r="B98" s="409"/>
      <c r="C98" s="367"/>
      <c r="D98" s="398"/>
      <c r="E98" s="378"/>
      <c r="F98" s="379"/>
      <c r="G98" s="380"/>
      <c r="H98" s="381"/>
      <c r="I98" s="385"/>
      <c r="J98" s="381" t="s">
        <v>57</v>
      </c>
      <c r="K98" s="370"/>
      <c r="L98" s="391"/>
      <c r="M98" s="388"/>
      <c r="N98" s="392"/>
      <c r="O98" s="388"/>
      <c r="P98" s="388"/>
      <c r="Q98" s="388"/>
      <c r="R98" s="390"/>
      <c r="S98" s="395"/>
      <c r="T98" s="388"/>
      <c r="U98" s="388"/>
      <c r="V98" s="389"/>
      <c r="W98" s="375"/>
    </row>
    <row r="99" spans="1:23">
      <c r="A99" s="399"/>
      <c r="B99" s="408" t="s">
        <v>129</v>
      </c>
      <c r="C99" s="367" t="s">
        <v>53</v>
      </c>
      <c r="D99" s="398">
        <v>15000</v>
      </c>
      <c r="E99" s="368">
        <v>3000</v>
      </c>
      <c r="F99" s="368">
        <v>3500</v>
      </c>
      <c r="G99" s="368">
        <v>6000</v>
      </c>
      <c r="H99" s="368">
        <v>2500</v>
      </c>
      <c r="I99" s="397">
        <v>15000</v>
      </c>
      <c r="J99" s="369" t="s">
        <v>132</v>
      </c>
      <c r="K99" s="370"/>
      <c r="L99" s="391"/>
      <c r="M99" s="388"/>
      <c r="N99" s="392"/>
      <c r="O99" s="388"/>
      <c r="P99" s="388"/>
      <c r="Q99" s="388"/>
      <c r="R99" s="390"/>
      <c r="S99" s="395"/>
      <c r="T99" s="388"/>
      <c r="U99" s="388"/>
      <c r="V99" s="389"/>
      <c r="W99" s="375"/>
    </row>
    <row r="100" spans="1:23">
      <c r="A100" s="399"/>
      <c r="B100" s="409"/>
      <c r="C100" s="367"/>
      <c r="D100" s="398"/>
      <c r="E100" s="378"/>
      <c r="F100" s="379"/>
      <c r="G100" s="380"/>
      <c r="H100" s="381"/>
      <c r="I100" s="385"/>
      <c r="J100" s="381" t="s">
        <v>57</v>
      </c>
      <c r="K100" s="370"/>
      <c r="L100" s="391"/>
      <c r="M100" s="388"/>
      <c r="N100" s="392"/>
      <c r="O100" s="388"/>
      <c r="P100" s="388"/>
      <c r="Q100" s="388"/>
      <c r="R100" s="390"/>
      <c r="S100" s="395"/>
      <c r="T100" s="388"/>
      <c r="U100" s="388"/>
      <c r="V100" s="389"/>
      <c r="W100" s="375"/>
    </row>
    <row r="101" spans="1:23">
      <c r="A101" s="399"/>
      <c r="B101" s="411"/>
      <c r="C101" s="412"/>
      <c r="D101" s="413"/>
      <c r="E101" s="414"/>
      <c r="F101" s="414"/>
      <c r="G101" s="414"/>
      <c r="H101" s="414"/>
      <c r="I101" s="415"/>
      <c r="J101" s="381" t="s">
        <v>57</v>
      </c>
      <c r="K101" s="370"/>
      <c r="L101" s="391"/>
      <c r="M101" s="388"/>
      <c r="N101" s="392"/>
      <c r="O101" s="388"/>
      <c r="P101" s="388"/>
      <c r="Q101" s="388"/>
      <c r="R101" s="390"/>
      <c r="S101" s="395"/>
      <c r="T101" s="388"/>
      <c r="U101" s="388"/>
      <c r="V101" s="389"/>
      <c r="W101" s="375"/>
    </row>
    <row r="102" spans="1:23">
      <c r="A102" s="399"/>
      <c r="B102" s="88" t="s">
        <v>160</v>
      </c>
      <c r="C102" s="367" t="s">
        <v>53</v>
      </c>
      <c r="D102" s="398">
        <v>6000</v>
      </c>
      <c r="E102" s="368"/>
      <c r="F102" s="368"/>
      <c r="G102" s="368">
        <v>3000</v>
      </c>
      <c r="H102" s="368">
        <v>3000</v>
      </c>
      <c r="I102" s="397">
        <v>6000</v>
      </c>
      <c r="J102" s="369" t="s">
        <v>132</v>
      </c>
      <c r="K102" s="370"/>
      <c r="L102" s="391"/>
      <c r="M102" s="388"/>
      <c r="N102" s="392"/>
      <c r="O102" s="388"/>
      <c r="P102" s="388"/>
      <c r="Q102" s="388"/>
      <c r="R102" s="390"/>
      <c r="S102" s="395"/>
      <c r="T102" s="388"/>
      <c r="U102" s="388"/>
      <c r="V102" s="389"/>
      <c r="W102" s="375"/>
    </row>
    <row r="103" spans="1:23">
      <c r="A103" s="399"/>
      <c r="B103" s="406"/>
      <c r="C103" s="367"/>
      <c r="D103" s="398"/>
      <c r="E103" s="378"/>
      <c r="F103" s="379"/>
      <c r="G103" s="380"/>
      <c r="H103" s="381"/>
      <c r="I103" s="385"/>
      <c r="J103" s="381" t="s">
        <v>57</v>
      </c>
      <c r="K103" s="370"/>
      <c r="L103" s="391"/>
      <c r="M103" s="388"/>
      <c r="N103" s="392"/>
      <c r="O103" s="388"/>
      <c r="P103" s="388"/>
      <c r="Q103" s="388"/>
      <c r="R103" s="390"/>
      <c r="S103" s="395"/>
      <c r="T103" s="388"/>
      <c r="U103" s="388"/>
      <c r="V103" s="389"/>
      <c r="W103" s="375"/>
    </row>
    <row r="104" spans="1:23">
      <c r="A104" s="399"/>
      <c r="B104" s="88" t="s">
        <v>137</v>
      </c>
      <c r="C104" s="367" t="s">
        <v>53</v>
      </c>
      <c r="D104" s="398">
        <v>18000</v>
      </c>
      <c r="E104" s="368">
        <v>4000</v>
      </c>
      <c r="F104" s="368">
        <v>4500</v>
      </c>
      <c r="G104" s="368">
        <v>7000</v>
      </c>
      <c r="H104" s="368">
        <v>2500</v>
      </c>
      <c r="I104" s="397">
        <v>18000</v>
      </c>
      <c r="J104" s="369" t="s">
        <v>132</v>
      </c>
      <c r="K104" s="370"/>
      <c r="L104" s="391"/>
      <c r="M104" s="388"/>
      <c r="N104" s="392"/>
      <c r="O104" s="388"/>
      <c r="P104" s="388"/>
      <c r="Q104" s="388"/>
      <c r="R104" s="390"/>
      <c r="S104" s="395"/>
      <c r="T104" s="388"/>
      <c r="U104" s="388"/>
      <c r="V104" s="389"/>
      <c r="W104" s="375"/>
    </row>
    <row r="105" spans="1:23">
      <c r="A105" s="399"/>
      <c r="B105" s="411"/>
      <c r="C105" s="367"/>
      <c r="D105" s="398"/>
      <c r="E105" s="378"/>
      <c r="F105" s="379"/>
      <c r="G105" s="380"/>
      <c r="H105" s="381"/>
      <c r="I105" s="385"/>
      <c r="J105" s="381" t="s">
        <v>57</v>
      </c>
      <c r="K105" s="370"/>
      <c r="L105" s="391"/>
      <c r="M105" s="388"/>
      <c r="N105" s="392"/>
      <c r="O105" s="388"/>
      <c r="P105" s="388"/>
      <c r="Q105" s="388"/>
      <c r="R105" s="390"/>
      <c r="S105" s="395"/>
      <c r="T105" s="388"/>
      <c r="U105" s="388"/>
      <c r="V105" s="389"/>
      <c r="W105" s="375"/>
    </row>
    <row r="106" spans="1:23">
      <c r="A106" s="399"/>
      <c r="B106" s="406" t="s">
        <v>138</v>
      </c>
      <c r="C106" s="367" t="s">
        <v>53</v>
      </c>
      <c r="D106" s="398">
        <v>10500</v>
      </c>
      <c r="E106" s="368">
        <v>3000</v>
      </c>
      <c r="F106" s="368">
        <v>2500</v>
      </c>
      <c r="G106" s="368">
        <v>4500</v>
      </c>
      <c r="H106" s="368">
        <v>1500</v>
      </c>
      <c r="I106" s="397">
        <v>10500</v>
      </c>
      <c r="J106" s="369" t="s">
        <v>132</v>
      </c>
      <c r="K106" s="370"/>
      <c r="L106" s="391"/>
      <c r="M106" s="388"/>
      <c r="N106" s="392"/>
      <c r="O106" s="388"/>
      <c r="P106" s="388"/>
      <c r="Q106" s="388"/>
      <c r="R106" s="390"/>
      <c r="S106" s="395"/>
      <c r="T106" s="388"/>
      <c r="U106" s="388"/>
      <c r="V106" s="389"/>
      <c r="W106" s="375"/>
    </row>
    <row r="107" spans="1:23">
      <c r="A107" s="399"/>
      <c r="B107" s="400"/>
      <c r="C107" s="367"/>
      <c r="D107" s="398"/>
      <c r="E107" s="378"/>
      <c r="F107" s="379"/>
      <c r="G107" s="380"/>
      <c r="H107" s="381"/>
      <c r="I107" s="385"/>
      <c r="J107" s="381" t="s">
        <v>57</v>
      </c>
      <c r="K107" s="370"/>
      <c r="L107" s="391"/>
      <c r="M107" s="388"/>
      <c r="N107" s="392"/>
      <c r="O107" s="388"/>
      <c r="P107" s="388"/>
      <c r="Q107" s="388"/>
      <c r="R107" s="390"/>
      <c r="S107" s="395"/>
      <c r="T107" s="388"/>
      <c r="U107" s="388"/>
      <c r="V107" s="389"/>
      <c r="W107" s="375"/>
    </row>
    <row r="108" spans="1:23">
      <c r="A108" s="399"/>
      <c r="B108" s="416" t="s">
        <v>104</v>
      </c>
      <c r="C108" s="367" t="s">
        <v>53</v>
      </c>
      <c r="D108" s="398">
        <v>300000</v>
      </c>
      <c r="E108" s="378">
        <v>60000</v>
      </c>
      <c r="F108" s="379">
        <v>50000</v>
      </c>
      <c r="G108" s="380">
        <v>130000</v>
      </c>
      <c r="H108" s="381">
        <v>60000</v>
      </c>
      <c r="I108" s="385">
        <v>300000</v>
      </c>
      <c r="J108" s="369" t="s">
        <v>132</v>
      </c>
      <c r="K108" s="370"/>
      <c r="L108" s="391"/>
      <c r="M108" s="388"/>
      <c r="N108" s="392"/>
      <c r="O108" s="388"/>
      <c r="P108" s="388"/>
      <c r="Q108" s="388"/>
      <c r="R108" s="390"/>
      <c r="S108" s="395"/>
      <c r="T108" s="388"/>
      <c r="U108" s="388"/>
      <c r="V108" s="389"/>
      <c r="W108" s="375"/>
    </row>
    <row r="109" spans="1:23">
      <c r="A109" s="399"/>
      <c r="B109" s="417"/>
      <c r="C109" s="367"/>
      <c r="D109" s="398"/>
      <c r="E109" s="378"/>
      <c r="F109" s="379"/>
      <c r="G109" s="380"/>
      <c r="H109" s="381"/>
      <c r="I109" s="385"/>
      <c r="J109" s="381" t="s">
        <v>57</v>
      </c>
      <c r="K109" s="370"/>
      <c r="L109" s="391"/>
      <c r="M109" s="388"/>
      <c r="N109" s="392"/>
      <c r="O109" s="388"/>
      <c r="P109" s="388"/>
      <c r="Q109" s="388"/>
      <c r="R109" s="390"/>
      <c r="S109" s="395"/>
      <c r="T109" s="388"/>
      <c r="U109" s="388"/>
      <c r="V109" s="389"/>
      <c r="W109" s="375"/>
    </row>
    <row r="110" spans="1:23">
      <c r="A110" s="399"/>
      <c r="B110" s="88" t="s">
        <v>139</v>
      </c>
      <c r="C110" s="367" t="s">
        <v>53</v>
      </c>
      <c r="D110" s="398">
        <v>40000</v>
      </c>
      <c r="E110" s="368">
        <v>8000</v>
      </c>
      <c r="F110" s="368">
        <v>10000</v>
      </c>
      <c r="G110" s="368">
        <v>14000</v>
      </c>
      <c r="H110" s="368">
        <v>8000</v>
      </c>
      <c r="I110" s="397">
        <v>40000</v>
      </c>
      <c r="J110" s="369" t="s">
        <v>132</v>
      </c>
      <c r="K110" s="370"/>
      <c r="L110" s="391"/>
      <c r="M110" s="388"/>
      <c r="N110" s="392"/>
      <c r="O110" s="388"/>
      <c r="P110" s="388"/>
      <c r="Q110" s="388"/>
      <c r="R110" s="390"/>
      <c r="S110" s="395"/>
      <c r="T110" s="388"/>
      <c r="U110" s="388"/>
      <c r="V110" s="389"/>
      <c r="W110" s="375"/>
    </row>
    <row r="111" spans="1:23">
      <c r="A111" s="399"/>
      <c r="B111" s="418"/>
      <c r="C111" s="367"/>
      <c r="D111" s="398"/>
      <c r="E111" s="378"/>
      <c r="F111" s="379"/>
      <c r="G111" s="380"/>
      <c r="H111" s="381"/>
      <c r="I111" s="385"/>
      <c r="J111" s="381" t="s">
        <v>57</v>
      </c>
      <c r="K111" s="370"/>
      <c r="L111" s="391"/>
      <c r="M111" s="388"/>
      <c r="N111" s="392"/>
      <c r="O111" s="388"/>
      <c r="P111" s="388"/>
      <c r="Q111" s="388"/>
      <c r="R111" s="390"/>
      <c r="S111" s="395"/>
      <c r="T111" s="388"/>
      <c r="U111" s="388"/>
      <c r="V111" s="389"/>
      <c r="W111" s="375"/>
    </row>
    <row r="112" spans="1:23">
      <c r="A112" s="399"/>
      <c r="B112" s="400" t="s">
        <v>159</v>
      </c>
      <c r="C112" s="367" t="s">
        <v>53</v>
      </c>
      <c r="D112" s="398">
        <v>20000</v>
      </c>
      <c r="E112" s="368">
        <v>4500</v>
      </c>
      <c r="F112" s="368">
        <v>6000</v>
      </c>
      <c r="G112" s="368">
        <v>6500</v>
      </c>
      <c r="H112" s="368">
        <v>3000</v>
      </c>
      <c r="I112" s="397">
        <v>20000</v>
      </c>
      <c r="J112" s="369" t="s">
        <v>132</v>
      </c>
      <c r="K112" s="370"/>
      <c r="L112" s="391"/>
      <c r="M112" s="388"/>
      <c r="N112" s="392"/>
      <c r="O112" s="388"/>
      <c r="P112" s="388"/>
      <c r="Q112" s="388"/>
      <c r="R112" s="390"/>
      <c r="S112" s="395"/>
      <c r="T112" s="388"/>
      <c r="U112" s="388"/>
      <c r="V112" s="389"/>
      <c r="W112" s="375"/>
    </row>
    <row r="113" spans="1:23">
      <c r="A113" s="419"/>
      <c r="B113" s="366"/>
      <c r="C113" s="420"/>
      <c r="D113" s="421"/>
      <c r="E113" s="422"/>
      <c r="F113" s="422"/>
      <c r="G113" s="422"/>
      <c r="H113" s="422"/>
      <c r="I113" s="423"/>
      <c r="J113" s="381" t="s">
        <v>57</v>
      </c>
      <c r="K113" s="424"/>
      <c r="L113" s="425"/>
      <c r="M113" s="425"/>
      <c r="N113" s="425"/>
      <c r="O113" s="425"/>
      <c r="P113" s="425"/>
      <c r="Q113" s="425"/>
      <c r="R113" s="332"/>
      <c r="S113" s="426"/>
      <c r="T113" s="425"/>
      <c r="U113" s="425"/>
      <c r="V113" s="425"/>
      <c r="W113" s="427"/>
    </row>
    <row r="114" spans="1:23">
      <c r="A114" s="419"/>
      <c r="B114" s="428"/>
      <c r="C114" s="429" t="s">
        <v>86</v>
      </c>
      <c r="D114" s="430">
        <f>SUM(D33:D113)</f>
        <v>1429000</v>
      </c>
      <c r="E114" s="431">
        <f>SUM(E33:E112)</f>
        <v>238000</v>
      </c>
      <c r="F114" s="430">
        <f>SUM(F33:F112)</f>
        <v>275750</v>
      </c>
      <c r="G114" s="432">
        <v>480500</v>
      </c>
      <c r="H114" s="432">
        <v>240250</v>
      </c>
      <c r="I114" s="430">
        <f>SUM(I33:I113)</f>
        <v>1429000</v>
      </c>
      <c r="J114" s="433"/>
      <c r="K114" s="434"/>
      <c r="L114" s="434"/>
      <c r="M114" s="434"/>
      <c r="N114" s="434"/>
      <c r="O114" s="434"/>
      <c r="P114" s="434"/>
      <c r="Q114" s="434"/>
      <c r="R114" s="335"/>
      <c r="S114" s="434"/>
      <c r="T114" s="434"/>
      <c r="U114" s="435"/>
      <c r="V114" s="435"/>
      <c r="W114" s="435"/>
    </row>
    <row r="115" spans="1:23">
      <c r="B115" s="436" t="s">
        <v>158</v>
      </c>
    </row>
    <row r="116" spans="1:23">
      <c r="B116" s="437" t="s">
        <v>161</v>
      </c>
    </row>
    <row r="117" spans="1:23">
      <c r="B117" s="437"/>
    </row>
    <row r="122" spans="1:23">
      <c r="K122" s="438"/>
    </row>
  </sheetData>
  <mergeCells count="26">
    <mergeCell ref="C11:G11"/>
    <mergeCell ref="A3:G3"/>
    <mergeCell ref="C10:G10"/>
    <mergeCell ref="L2:N2"/>
    <mergeCell ref="L4:N4"/>
    <mergeCell ref="C7:G7"/>
    <mergeCell ref="C8:G8"/>
    <mergeCell ref="C9:G9"/>
    <mergeCell ref="U31:V31"/>
    <mergeCell ref="L18:N18"/>
    <mergeCell ref="E20:G20"/>
    <mergeCell ref="E22:G22"/>
    <mergeCell ref="E26:G26"/>
    <mergeCell ref="E28:G28"/>
    <mergeCell ref="D31:J31"/>
    <mergeCell ref="L31:M31"/>
    <mergeCell ref="N31:O31"/>
    <mergeCell ref="P31:Q31"/>
    <mergeCell ref="R31:T31"/>
    <mergeCell ref="C12:G12"/>
    <mergeCell ref="E23:G23"/>
    <mergeCell ref="E24:G24"/>
    <mergeCell ref="E25:G25"/>
    <mergeCell ref="E27:G27"/>
    <mergeCell ref="E21:G21"/>
    <mergeCell ref="E19:G19"/>
  </mergeCells>
  <pageMargins left="0.7" right="0.7" top="0.75" bottom="0.75" header="0.3" footer="0.3"/>
  <pageSetup paperSize="5" scale="41" orientation="landscape" r:id="rId1"/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opLeftCell="D13" zoomScale="60" zoomScaleNormal="60" workbookViewId="0">
      <selection activeCell="F43" sqref="F43"/>
    </sheetView>
  </sheetViews>
  <sheetFormatPr defaultColWidth="25.28515625" defaultRowHeight="15"/>
  <cols>
    <col min="5" max="5" width="128.7109375" bestFit="1" customWidth="1"/>
    <col min="6" max="6" width="33" bestFit="1" customWidth="1"/>
  </cols>
  <sheetData>
    <row r="1" spans="1:6" ht="22.5" customHeight="1">
      <c r="A1" s="112"/>
      <c r="B1" s="311"/>
      <c r="C1" s="312"/>
      <c r="D1" s="581" t="s">
        <v>165</v>
      </c>
      <c r="E1" s="582" t="s">
        <v>166</v>
      </c>
      <c r="F1" s="111"/>
    </row>
    <row r="2" spans="1:6" ht="15" customHeight="1">
      <c r="D2" s="581"/>
      <c r="E2" s="582"/>
    </row>
    <row r="3" spans="1:6" ht="15" customHeight="1">
      <c r="D3" s="581"/>
      <c r="E3" s="582"/>
    </row>
    <row r="4" spans="1:6" ht="15" customHeight="1">
      <c r="D4" s="581"/>
      <c r="E4" s="582"/>
    </row>
    <row r="5" spans="1:6">
      <c r="D5" s="581"/>
      <c r="E5" s="582"/>
    </row>
    <row r="6" spans="1:6" ht="18">
      <c r="D6" s="580" t="s">
        <v>168</v>
      </c>
      <c r="E6" s="580"/>
    </row>
    <row r="7" spans="1:6" ht="15" customHeight="1">
      <c r="D7" s="582" t="s">
        <v>183</v>
      </c>
      <c r="E7" s="584" t="s">
        <v>198</v>
      </c>
      <c r="F7" s="579" t="s">
        <v>167</v>
      </c>
    </row>
    <row r="8" spans="1:6" ht="15" customHeight="1">
      <c r="D8" s="583"/>
      <c r="E8" s="585"/>
      <c r="F8" s="579"/>
    </row>
    <row r="9" spans="1:6" ht="15" customHeight="1">
      <c r="D9" s="583"/>
      <c r="E9" s="585"/>
      <c r="F9" s="579"/>
    </row>
    <row r="10" spans="1:6" ht="15" customHeight="1">
      <c r="D10" s="583"/>
      <c r="E10" s="586"/>
      <c r="F10" s="579"/>
    </row>
    <row r="11" spans="1:6" ht="18" customHeight="1">
      <c r="D11" s="583"/>
      <c r="E11" s="460"/>
      <c r="F11" s="113"/>
    </row>
    <row r="12" spans="1:6" ht="18.75">
      <c r="D12" s="576" t="s">
        <v>184</v>
      </c>
      <c r="E12" s="577"/>
      <c r="F12" s="578"/>
    </row>
    <row r="13" spans="1:6" ht="18">
      <c r="D13" s="467">
        <v>1</v>
      </c>
      <c r="E13" s="472" t="s">
        <v>185</v>
      </c>
      <c r="F13" s="468">
        <v>40000</v>
      </c>
    </row>
    <row r="14" spans="1:6" ht="36">
      <c r="D14" s="467">
        <v>2</v>
      </c>
      <c r="E14" s="472" t="s">
        <v>186</v>
      </c>
      <c r="F14" s="468">
        <v>150000</v>
      </c>
    </row>
    <row r="15" spans="1:6" ht="18">
      <c r="D15" s="467">
        <v>3</v>
      </c>
      <c r="E15" s="472" t="s">
        <v>187</v>
      </c>
      <c r="F15" s="468">
        <v>50000</v>
      </c>
    </row>
    <row r="16" spans="1:6" ht="18">
      <c r="D16" s="467">
        <v>4</v>
      </c>
      <c r="E16" s="472" t="s">
        <v>188</v>
      </c>
      <c r="F16" s="468">
        <v>47536.639999999999</v>
      </c>
    </row>
    <row r="17" spans="4:6" ht="18">
      <c r="D17" s="467">
        <v>5</v>
      </c>
      <c r="E17" s="473" t="s">
        <v>203</v>
      </c>
      <c r="F17" s="469">
        <v>40000</v>
      </c>
    </row>
    <row r="18" spans="4:6" ht="18">
      <c r="D18" s="467">
        <v>6</v>
      </c>
      <c r="E18" s="474" t="s">
        <v>189</v>
      </c>
      <c r="F18" s="470">
        <v>10000</v>
      </c>
    </row>
    <row r="19" spans="4:6" ht="18">
      <c r="D19" s="467">
        <v>7</v>
      </c>
      <c r="E19" s="474" t="s">
        <v>223</v>
      </c>
      <c r="F19" s="470">
        <v>260000</v>
      </c>
    </row>
    <row r="20" spans="4:6" ht="18">
      <c r="D20" s="467">
        <v>8</v>
      </c>
      <c r="E20" s="474" t="s">
        <v>190</v>
      </c>
      <c r="F20" s="470">
        <v>130000</v>
      </c>
    </row>
    <row r="21" spans="4:6" ht="18">
      <c r="D21" s="467">
        <v>9</v>
      </c>
      <c r="E21" s="474" t="s">
        <v>191</v>
      </c>
      <c r="F21" s="470">
        <v>50000</v>
      </c>
    </row>
    <row r="22" spans="4:6" ht="36">
      <c r="D22" s="467">
        <v>10</v>
      </c>
      <c r="E22" s="474" t="s">
        <v>204</v>
      </c>
      <c r="F22" s="470">
        <v>2000</v>
      </c>
    </row>
    <row r="23" spans="4:6" ht="18">
      <c r="D23" s="467">
        <v>11</v>
      </c>
      <c r="E23" s="474" t="s">
        <v>224</v>
      </c>
      <c r="F23" s="470">
        <v>270000</v>
      </c>
    </row>
    <row r="24" spans="4:6" ht="18">
      <c r="D24" s="467">
        <v>12</v>
      </c>
      <c r="E24" s="474" t="s">
        <v>238</v>
      </c>
      <c r="F24" s="470">
        <v>80000</v>
      </c>
    </row>
    <row r="25" spans="4:6" ht="26.25" customHeight="1">
      <c r="D25" s="467">
        <v>13</v>
      </c>
      <c r="E25" s="475" t="s">
        <v>226</v>
      </c>
      <c r="F25" s="471">
        <v>4000</v>
      </c>
    </row>
    <row r="26" spans="4:6" ht="18">
      <c r="D26" s="467">
        <v>14</v>
      </c>
      <c r="E26" s="475" t="s">
        <v>227</v>
      </c>
      <c r="F26" s="470">
        <v>8000</v>
      </c>
    </row>
    <row r="27" spans="4:6" ht="18">
      <c r="D27" s="467">
        <v>15</v>
      </c>
      <c r="E27" s="474" t="s">
        <v>192</v>
      </c>
      <c r="F27" s="470">
        <v>78431.37</v>
      </c>
    </row>
    <row r="28" spans="4:6" ht="18">
      <c r="D28" s="467">
        <v>16</v>
      </c>
      <c r="E28" s="474" t="s">
        <v>193</v>
      </c>
      <c r="F28" s="470">
        <v>26143.79</v>
      </c>
    </row>
    <row r="29" spans="4:6" ht="18">
      <c r="D29" s="467">
        <v>17</v>
      </c>
      <c r="E29" s="474" t="s">
        <v>194</v>
      </c>
      <c r="F29" s="470">
        <v>58823.53</v>
      </c>
    </row>
    <row r="30" spans="4:6" ht="18">
      <c r="D30" s="467">
        <v>18</v>
      </c>
      <c r="E30" s="474" t="s">
        <v>195</v>
      </c>
      <c r="F30" s="470">
        <v>32679.74</v>
      </c>
    </row>
    <row r="31" spans="4:6" ht="18">
      <c r="D31" s="467">
        <v>19</v>
      </c>
      <c r="E31" s="476" t="s">
        <v>196</v>
      </c>
      <c r="F31" s="471">
        <v>15000</v>
      </c>
    </row>
    <row r="32" spans="4:6" ht="18">
      <c r="D32" s="467">
        <v>20</v>
      </c>
      <c r="E32" s="474" t="s">
        <v>197</v>
      </c>
      <c r="F32" s="470">
        <v>30000</v>
      </c>
    </row>
    <row r="33" spans="4:6" ht="18">
      <c r="D33" s="467">
        <v>21</v>
      </c>
      <c r="E33" s="474" t="s">
        <v>205</v>
      </c>
      <c r="F33" s="470">
        <v>10000</v>
      </c>
    </row>
    <row r="34" spans="4:6" ht="18">
      <c r="D34" s="467">
        <v>22</v>
      </c>
      <c r="E34" s="474" t="s">
        <v>225</v>
      </c>
      <c r="F34" s="470">
        <v>1000</v>
      </c>
    </row>
    <row r="35" spans="4:6" ht="18">
      <c r="D35" s="467">
        <v>23</v>
      </c>
      <c r="E35" s="474" t="s">
        <v>228</v>
      </c>
      <c r="F35" s="470">
        <v>270000</v>
      </c>
    </row>
    <row r="36" spans="4:6" ht="18">
      <c r="D36" s="467">
        <v>24</v>
      </c>
      <c r="E36" s="474" t="s">
        <v>206</v>
      </c>
      <c r="F36" s="470">
        <v>71000</v>
      </c>
    </row>
    <row r="37" spans="4:6" ht="36">
      <c r="D37" s="467">
        <v>25</v>
      </c>
      <c r="E37" s="459" t="s">
        <v>181</v>
      </c>
      <c r="F37" s="470">
        <v>290000</v>
      </c>
    </row>
    <row r="38" spans="4:6" ht="18">
      <c r="D38" s="467">
        <v>26</v>
      </c>
      <c r="E38" s="459" t="s">
        <v>229</v>
      </c>
      <c r="F38" s="470">
        <v>40000</v>
      </c>
    </row>
    <row r="39" spans="4:6" ht="18">
      <c r="D39" s="467">
        <v>27</v>
      </c>
      <c r="E39" s="459" t="s">
        <v>236</v>
      </c>
      <c r="F39" s="470">
        <v>30000</v>
      </c>
    </row>
    <row r="40" spans="4:6" ht="18">
      <c r="D40" s="467">
        <v>28</v>
      </c>
      <c r="E40" s="459" t="s">
        <v>237</v>
      </c>
      <c r="F40" s="470">
        <v>30000</v>
      </c>
    </row>
    <row r="41" spans="4:6">
      <c r="D41" s="461"/>
      <c r="E41" s="462"/>
      <c r="F41" s="463"/>
    </row>
    <row r="42" spans="4:6" ht="33.75">
      <c r="D42" s="464"/>
      <c r="E42" s="465"/>
      <c r="F42" s="466">
        <f>SUM(F13:F41)</f>
        <v>2124615.0700000003</v>
      </c>
    </row>
  </sheetData>
  <mergeCells count="7">
    <mergeCell ref="D12:F12"/>
    <mergeCell ref="F7:F10"/>
    <mergeCell ref="D6:E6"/>
    <mergeCell ref="D1:D5"/>
    <mergeCell ref="E1:E5"/>
    <mergeCell ref="D7:D11"/>
    <mergeCell ref="E7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Normal="100" zoomScaleSheetLayoutView="100" workbookViewId="0">
      <selection activeCell="E6" sqref="E6"/>
    </sheetView>
  </sheetViews>
  <sheetFormatPr defaultRowHeight="15"/>
  <cols>
    <col min="3" max="3" width="53.85546875" customWidth="1"/>
    <col min="4" max="4" width="24.28515625" customWidth="1"/>
    <col min="5" max="5" width="27.28515625" customWidth="1"/>
    <col min="7" max="7" width="15.85546875" customWidth="1"/>
  </cols>
  <sheetData>
    <row r="1" spans="1:7" ht="21">
      <c r="C1" s="484" t="s">
        <v>201</v>
      </c>
    </row>
    <row r="2" spans="1:7" ht="21">
      <c r="C2" s="484" t="s">
        <v>202</v>
      </c>
      <c r="D2" s="486" t="s">
        <v>207</v>
      </c>
    </row>
    <row r="3" spans="1:7" ht="25.5">
      <c r="A3" s="89"/>
      <c r="B3" s="591" t="s">
        <v>94</v>
      </c>
      <c r="C3" s="591"/>
      <c r="D3" s="591"/>
    </row>
    <row r="4" spans="1:7" ht="19.5">
      <c r="B4" s="239" t="s">
        <v>199</v>
      </c>
      <c r="C4" s="240"/>
      <c r="D4" s="240"/>
    </row>
    <row r="5" spans="1:7" ht="16.5">
      <c r="B5" s="592" t="s">
        <v>93</v>
      </c>
      <c r="C5" s="592"/>
      <c r="D5" s="592"/>
      <c r="E5" s="88"/>
    </row>
    <row r="6" spans="1:7" ht="20.25">
      <c r="B6" s="229"/>
      <c r="C6" s="480" t="s">
        <v>230</v>
      </c>
      <c r="D6" s="230">
        <f>GOODS!E32</f>
        <v>200000</v>
      </c>
      <c r="E6" s="89"/>
    </row>
    <row r="7" spans="1:7" ht="20.25" hidden="1">
      <c r="B7" s="119"/>
      <c r="C7" s="481" t="s">
        <v>133</v>
      </c>
      <c r="D7" s="231">
        <v>200287.71</v>
      </c>
      <c r="E7" s="89"/>
    </row>
    <row r="8" spans="1:7" ht="20.25">
      <c r="B8" s="119"/>
      <c r="C8" s="480" t="s">
        <v>231</v>
      </c>
      <c r="D8" s="232">
        <f>GOODS!E35</f>
        <v>40000</v>
      </c>
      <c r="E8" s="439"/>
    </row>
    <row r="9" spans="1:7" ht="20.25">
      <c r="B9" s="119"/>
      <c r="C9" s="276" t="s">
        <v>232</v>
      </c>
      <c r="D9" s="233">
        <f>GOODS!E39</f>
        <v>10000</v>
      </c>
      <c r="E9" s="89"/>
    </row>
    <row r="10" spans="1:7" ht="20.25">
      <c r="B10" s="477"/>
      <c r="C10" s="482" t="s">
        <v>233</v>
      </c>
      <c r="D10" s="479">
        <f>GOODS!E42</f>
        <v>50000</v>
      </c>
      <c r="E10" s="89"/>
    </row>
    <row r="11" spans="1:7" ht="20.25">
      <c r="B11" s="477"/>
      <c r="C11" s="482"/>
      <c r="D11" s="479"/>
      <c r="E11" s="89"/>
    </row>
    <row r="12" spans="1:7" ht="20.25">
      <c r="B12" s="477"/>
      <c r="C12" s="478"/>
      <c r="D12" s="479"/>
      <c r="E12" s="89"/>
    </row>
    <row r="13" spans="1:7" ht="23.25" customHeight="1">
      <c r="B13" s="593" t="s">
        <v>86</v>
      </c>
      <c r="C13" s="594"/>
      <c r="D13" s="595"/>
      <c r="E13" s="483">
        <f>D6+D8+D9+D10+D11</f>
        <v>300000</v>
      </c>
      <c r="G13" s="100"/>
    </row>
    <row r="14" spans="1:7" ht="21.75" customHeight="1">
      <c r="B14" s="587" t="s">
        <v>176</v>
      </c>
      <c r="C14" s="588"/>
      <c r="D14" s="589"/>
      <c r="E14" s="234">
        <f>WORKS!D34</f>
        <v>0</v>
      </c>
    </row>
    <row r="15" spans="1:7" ht="21.75" customHeight="1">
      <c r="B15" s="235"/>
      <c r="C15" s="236" t="s">
        <v>91</v>
      </c>
      <c r="D15" s="237"/>
      <c r="E15" s="234">
        <f>'CONSULTANCY SERVICES'!D36</f>
        <v>162000</v>
      </c>
    </row>
    <row r="16" spans="1:7" ht="25.5" customHeight="1">
      <c r="B16" s="587" t="s">
        <v>92</v>
      </c>
      <c r="C16" s="588"/>
      <c r="D16" s="589"/>
      <c r="E16" s="488">
        <f>'Operating Cost'!F42</f>
        <v>2124615.0700000003</v>
      </c>
    </row>
    <row r="17" spans="2:7" ht="20.25">
      <c r="B17" s="590" t="s">
        <v>87</v>
      </c>
      <c r="C17" s="590"/>
      <c r="D17" s="590"/>
      <c r="E17" s="238">
        <f>SUM(E13:E16)</f>
        <v>2586615.0700000003</v>
      </c>
      <c r="G17" s="101"/>
    </row>
    <row r="23" spans="2:7">
      <c r="E23" s="485"/>
    </row>
  </sheetData>
  <mergeCells count="6">
    <mergeCell ref="B16:D16"/>
    <mergeCell ref="B17:D17"/>
    <mergeCell ref="B3:D3"/>
    <mergeCell ref="B5:D5"/>
    <mergeCell ref="B13:D13"/>
    <mergeCell ref="B14:D1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WORKS</vt:lpstr>
      <vt:lpstr>GOODS</vt:lpstr>
      <vt:lpstr>CONSULTANCY SERVICES</vt:lpstr>
      <vt:lpstr>Simplified P plan</vt:lpstr>
      <vt:lpstr>Operating Cost</vt:lpstr>
      <vt:lpstr>SUMMARY</vt:lpstr>
      <vt:lpstr>'Simplified P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VIVIAN</cp:lastModifiedBy>
  <cp:lastPrinted>2019-07-04T09:57:41Z</cp:lastPrinted>
  <dcterms:created xsi:type="dcterms:W3CDTF">2014-10-08T08:32:24Z</dcterms:created>
  <dcterms:modified xsi:type="dcterms:W3CDTF">2019-07-04T09:57:45Z</dcterms:modified>
</cp:coreProperties>
</file>